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68349099-FC83-4CB1-848D-A0F1DF14E641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_20190101'!$Q$29:$Q$360</definedName>
    <definedName name="_xlnm.Print_Area" localSheetId="3">'F2 _20190101'!$A$1:$L$367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7DF91CF1_1591_45FF_A86A_6FD082138E20_.wvu.Cols" localSheetId="0" hidden="1">'f2'!$M:$P</definedName>
    <definedName name="Z_7DF91CF1_1591_45FF_A86A_6FD082138E20_.wvu.Cols" localSheetId="1" hidden="1">'f2 (2)'!$M:$P</definedName>
    <definedName name="Z_7DF91CF1_1591_45FF_A86A_6FD082138E20_.wvu.Cols" localSheetId="2" hidden="1">'f2 (3)'!$M:$P</definedName>
    <definedName name="Z_7DF91CF1_1591_45FF_A86A_6FD082138E20_.wvu.Cols" localSheetId="3" hidden="1">'F2 _20190101'!$M:$P</definedName>
    <definedName name="Z_7DF91CF1_1591_45FF_A86A_6FD082138E20_.wvu.FilterData" localSheetId="3" hidden="1">'F2 _20190101'!$Q$29:$Q$360</definedName>
    <definedName name="Z_7DF91CF1_1591_45FF_A86A_6FD082138E20_.wvu.PrintArea" localSheetId="3" hidden="1">'F2 _20190101'!$A$1:$L$367</definedName>
    <definedName name="Z_7DF91CF1_1591_45FF_A86A_6FD082138E20_.wvu.PrintTitles" localSheetId="0" hidden="1">'f2'!$19:$25</definedName>
    <definedName name="Z_7DF91CF1_1591_45FF_A86A_6FD082138E20_.wvu.PrintTitles" localSheetId="1" hidden="1">'f2 (2)'!$19:$25</definedName>
    <definedName name="Z_7DF91CF1_1591_45FF_A86A_6FD082138E20_.wvu.PrintTitles" localSheetId="2" hidden="1">'f2 (3)'!$19:$25</definedName>
    <definedName name="Z_7DF91CF1_1591_45FF_A86A_6FD082138E20_.wvu.PrintTitles" localSheetId="3" hidden="1">'F2 _20190101'!$19:$29</definedName>
    <definedName name="Z_8834BB70_D2A5_47EF_BCEE_BAA0CA1CF749_.wvu.Cols" localSheetId="0" hidden="1">'f2'!$M:$P</definedName>
    <definedName name="Z_8834BB70_D2A5_47EF_BCEE_BAA0CA1CF749_.wvu.Cols" localSheetId="1" hidden="1">'f2 (2)'!$M:$P</definedName>
    <definedName name="Z_8834BB70_D2A5_47EF_BCEE_BAA0CA1CF749_.wvu.Cols" localSheetId="2" hidden="1">'f2 (3)'!$M:$P</definedName>
    <definedName name="Z_8834BB70_D2A5_47EF_BCEE_BAA0CA1CF749_.wvu.Cols" localSheetId="3" hidden="1">'F2 _20190101'!$M:$P</definedName>
    <definedName name="Z_8834BB70_D2A5_47EF_BCEE_BAA0CA1CF749_.wvu.FilterData" localSheetId="3" hidden="1">'F2 _20190101'!$Q$29:$Q$360</definedName>
    <definedName name="Z_8834BB70_D2A5_47EF_BCEE_BAA0CA1CF749_.wvu.PrintArea" localSheetId="3" hidden="1">'F2 _20190101'!$A$1:$L$367</definedName>
    <definedName name="Z_8834BB70_D2A5_47EF_BCEE_BAA0CA1CF749_.wvu.PrintTitles" localSheetId="0" hidden="1">'f2'!$19:$25</definedName>
    <definedName name="Z_8834BB70_D2A5_47EF_BCEE_BAA0CA1CF749_.wvu.PrintTitles" localSheetId="1" hidden="1">'f2 (2)'!$19:$25</definedName>
    <definedName name="Z_8834BB70_D2A5_47EF_BCEE_BAA0CA1CF749_.wvu.PrintTitles" localSheetId="2" hidden="1">'f2 (3)'!$19:$25</definedName>
    <definedName name="Z_8834BB70_D2A5_47EF_BCEE_BAA0CA1CF749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  <definedName name="Z_FAD48EA5_8EDB_4E22_9BD3_86B4AA327F37_.wvu.Cols" localSheetId="0" hidden="1">'f2'!$M:$P</definedName>
    <definedName name="Z_FAD48EA5_8EDB_4E22_9BD3_86B4AA327F37_.wvu.Cols" localSheetId="1" hidden="1">'f2 (2)'!$M:$P</definedName>
    <definedName name="Z_FAD48EA5_8EDB_4E22_9BD3_86B4AA327F37_.wvu.Cols" localSheetId="2" hidden="1">'f2 (3)'!$M:$P</definedName>
    <definedName name="Z_FAD48EA5_8EDB_4E22_9BD3_86B4AA327F37_.wvu.Cols" localSheetId="3" hidden="1">'F2 _20190101'!$M:$P</definedName>
    <definedName name="Z_FAD48EA5_8EDB_4E22_9BD3_86B4AA327F37_.wvu.FilterData" localSheetId="3" hidden="1">'F2 _20190101'!$Q$29:$Q$360</definedName>
    <definedName name="Z_FAD48EA5_8EDB_4E22_9BD3_86B4AA327F37_.wvu.PrintArea" localSheetId="3" hidden="1">'F2 _20190101'!$A$1:$L$367</definedName>
    <definedName name="Z_FAD48EA5_8EDB_4E22_9BD3_86B4AA327F37_.wvu.PrintTitles" localSheetId="0" hidden="1">'f2'!$19:$25</definedName>
    <definedName name="Z_FAD48EA5_8EDB_4E22_9BD3_86B4AA327F37_.wvu.PrintTitles" localSheetId="1" hidden="1">'f2 (2)'!$19:$25</definedName>
    <definedName name="Z_FAD48EA5_8EDB_4E22_9BD3_86B4AA327F37_.wvu.PrintTitles" localSheetId="2" hidden="1">'f2 (3)'!$19:$25</definedName>
    <definedName name="Z_FAD48EA5_8EDB_4E22_9BD3_86B4AA327F37_.wvu.PrintTitles" localSheetId="3" hidden="1">'F2 _20190101'!$19:$29</definedName>
  </definedNames>
  <calcPr calcId="181029"/>
  <customWorkbookViews>
    <customWorkbookView name="Asta Mištautė - Individuali peržiūra" guid="{7DF91CF1-1591-45FF-A86A-6FD082138E20}" mergeInterval="0" personalView="1" maximized="1" xWindow="-8" yWindow="-8" windowWidth="1936" windowHeight="1056" activeSheetId="4"/>
    <customWorkbookView name="Arunas Jablonskis - Personal View" guid="{8834BB70-D2A5-47EF-BCEE-BAA0CA1CF749}" mergeInterval="0" personalView="1" xWindow="104" yWindow="104" windowWidth="1676" windowHeight="1003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iana Mackonienė - Individuali peržiūra" guid="{FAD48EA5-8EDB-4E22-9BD3-86B4AA327F37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Q29" i="4" l="1"/>
  <c r="I34" i="4"/>
  <c r="J34" i="4"/>
  <c r="K34" i="4"/>
  <c r="K33" i="4" s="1"/>
  <c r="K32" i="4" s="1"/>
  <c r="L34" i="4"/>
  <c r="L33" i="4" s="1"/>
  <c r="L32" i="4" s="1"/>
  <c r="Q35" i="4"/>
  <c r="I36" i="4"/>
  <c r="J36" i="4"/>
  <c r="K36" i="4"/>
  <c r="L36" i="4"/>
  <c r="Q37" i="4"/>
  <c r="I40" i="4"/>
  <c r="I39" i="4" s="1"/>
  <c r="J40" i="4"/>
  <c r="K40" i="4"/>
  <c r="K39" i="4" s="1"/>
  <c r="K38" i="4" s="1"/>
  <c r="L40" i="4"/>
  <c r="L39" i="4" s="1"/>
  <c r="L38" i="4" s="1"/>
  <c r="Q41" i="4"/>
  <c r="I45" i="4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I64" i="4"/>
  <c r="I63" i="4" s="1"/>
  <c r="J64" i="4"/>
  <c r="J63" i="4" s="1"/>
  <c r="K64" i="4"/>
  <c r="K63" i="4" s="1"/>
  <c r="L64" i="4"/>
  <c r="L63" i="4" s="1"/>
  <c r="Q65" i="4"/>
  <c r="Q66" i="4"/>
  <c r="Q67" i="4"/>
  <c r="I69" i="4"/>
  <c r="I68" i="4" s="1"/>
  <c r="J69" i="4"/>
  <c r="J68" i="4" s="1"/>
  <c r="K69" i="4"/>
  <c r="K68" i="4" s="1"/>
  <c r="L69" i="4"/>
  <c r="L68" i="4" s="1"/>
  <c r="Q70" i="4"/>
  <c r="Q71" i="4"/>
  <c r="Q72" i="4"/>
  <c r="I74" i="4"/>
  <c r="I73" i="4" s="1"/>
  <c r="J74" i="4"/>
  <c r="J73" i="4" s="1"/>
  <c r="K74" i="4"/>
  <c r="L74" i="4"/>
  <c r="L73" i="4" s="1"/>
  <c r="Q75" i="4"/>
  <c r="Q76" i="4"/>
  <c r="Q77" i="4"/>
  <c r="I80" i="4"/>
  <c r="I79" i="4" s="1"/>
  <c r="J80" i="4"/>
  <c r="J79" i="4" s="1"/>
  <c r="J78" i="4" s="1"/>
  <c r="K80" i="4"/>
  <c r="K79" i="4" s="1"/>
  <c r="K78" i="4" s="1"/>
  <c r="L80" i="4"/>
  <c r="L79" i="4" s="1"/>
  <c r="L78" i="4" s="1"/>
  <c r="Q81" i="4"/>
  <c r="I85" i="4"/>
  <c r="I84" i="4" s="1"/>
  <c r="J85" i="4"/>
  <c r="J84" i="4" s="1"/>
  <c r="J83" i="4" s="1"/>
  <c r="J82" i="4" s="1"/>
  <c r="K85" i="4"/>
  <c r="K84" i="4" s="1"/>
  <c r="K83" i="4" s="1"/>
  <c r="K82" i="4" s="1"/>
  <c r="L85" i="4"/>
  <c r="L84" i="4" s="1"/>
  <c r="L83" i="4" s="1"/>
  <c r="L82" i="4" s="1"/>
  <c r="Q86" i="4"/>
  <c r="Q87" i="4"/>
  <c r="Q88" i="4"/>
  <c r="I92" i="4"/>
  <c r="I91" i="4" s="1"/>
  <c r="J92" i="4"/>
  <c r="K92" i="4"/>
  <c r="K91" i="4" s="1"/>
  <c r="K90" i="4" s="1"/>
  <c r="L92" i="4"/>
  <c r="L91" i="4" s="1"/>
  <c r="L90" i="4" s="1"/>
  <c r="Q93" i="4"/>
  <c r="Q94" i="4"/>
  <c r="I97" i="4"/>
  <c r="I96" i="4" s="1"/>
  <c r="J97" i="4"/>
  <c r="J96" i="4" s="1"/>
  <c r="J95" i="4" s="1"/>
  <c r="K97" i="4"/>
  <c r="K96" i="4" s="1"/>
  <c r="K95" i="4" s="1"/>
  <c r="L97" i="4"/>
  <c r="L96" i="4" s="1"/>
  <c r="L95" i="4" s="1"/>
  <c r="Q98" i="4"/>
  <c r="Q99" i="4"/>
  <c r="I102" i="4"/>
  <c r="I101" i="4" s="1"/>
  <c r="J102" i="4"/>
  <c r="J101" i="4" s="1"/>
  <c r="J100" i="4" s="1"/>
  <c r="K102" i="4"/>
  <c r="K101" i="4" s="1"/>
  <c r="K100" i="4" s="1"/>
  <c r="L102" i="4"/>
  <c r="L101" i="4" s="1"/>
  <c r="L100" i="4" s="1"/>
  <c r="Q103" i="4"/>
  <c r="Q104" i="4"/>
  <c r="I106" i="4"/>
  <c r="I105" i="4" s="1"/>
  <c r="J106" i="4"/>
  <c r="K106" i="4"/>
  <c r="K105" i="4" s="1"/>
  <c r="L106" i="4"/>
  <c r="L105" i="4" s="1"/>
  <c r="Q107" i="4"/>
  <c r="Q108" i="4"/>
  <c r="I112" i="4"/>
  <c r="I111" i="4" s="1"/>
  <c r="J112" i="4"/>
  <c r="K112" i="4"/>
  <c r="K111" i="4" s="1"/>
  <c r="K110" i="4" s="1"/>
  <c r="L112" i="4"/>
  <c r="L111" i="4" s="1"/>
  <c r="L110" i="4" s="1"/>
  <c r="Q113" i="4"/>
  <c r="Q114" i="4"/>
  <c r="I117" i="4"/>
  <c r="I116" i="4" s="1"/>
  <c r="J117" i="4"/>
  <c r="J116" i="4" s="1"/>
  <c r="J115" i="4" s="1"/>
  <c r="K117" i="4"/>
  <c r="K116" i="4" s="1"/>
  <c r="K115" i="4" s="1"/>
  <c r="L117" i="4"/>
  <c r="L116" i="4" s="1"/>
  <c r="L115" i="4" s="1"/>
  <c r="Q118" i="4"/>
  <c r="I121" i="4"/>
  <c r="I120" i="4" s="1"/>
  <c r="I119" i="4" s="1"/>
  <c r="J121" i="4"/>
  <c r="J120" i="4" s="1"/>
  <c r="K121" i="4"/>
  <c r="K120" i="4" s="1"/>
  <c r="K119" i="4" s="1"/>
  <c r="L121" i="4"/>
  <c r="L120" i="4" s="1"/>
  <c r="L119" i="4" s="1"/>
  <c r="Q122" i="4"/>
  <c r="I125" i="4"/>
  <c r="I124" i="4" s="1"/>
  <c r="J125" i="4"/>
  <c r="K125" i="4"/>
  <c r="K124" i="4" s="1"/>
  <c r="K123" i="4" s="1"/>
  <c r="L125" i="4"/>
  <c r="L124" i="4" s="1"/>
  <c r="L123" i="4" s="1"/>
  <c r="Q126" i="4"/>
  <c r="I129" i="4"/>
  <c r="I128" i="4" s="1"/>
  <c r="J129" i="4"/>
  <c r="J128" i="4" s="1"/>
  <c r="J127" i="4" s="1"/>
  <c r="K129" i="4"/>
  <c r="K128" i="4" s="1"/>
  <c r="K127" i="4" s="1"/>
  <c r="L129" i="4"/>
  <c r="L128" i="4" s="1"/>
  <c r="L127" i="4" s="1"/>
  <c r="Q130" i="4"/>
  <c r="I134" i="4"/>
  <c r="I133" i="4" s="1"/>
  <c r="J134" i="4"/>
  <c r="J133" i="4" s="1"/>
  <c r="J132" i="4" s="1"/>
  <c r="K134" i="4"/>
  <c r="K133" i="4" s="1"/>
  <c r="K132" i="4" s="1"/>
  <c r="L134" i="4"/>
  <c r="L133" i="4" s="1"/>
  <c r="L132" i="4" s="1"/>
  <c r="Q135" i="4"/>
  <c r="Q136" i="4"/>
  <c r="I139" i="4"/>
  <c r="I138" i="4" s="1"/>
  <c r="J139" i="4"/>
  <c r="K139" i="4"/>
  <c r="K138" i="4" s="1"/>
  <c r="K137" i="4" s="1"/>
  <c r="L139" i="4"/>
  <c r="L138" i="4" s="1"/>
  <c r="L137" i="4" s="1"/>
  <c r="Q140" i="4"/>
  <c r="Q141" i="4"/>
  <c r="I143" i="4"/>
  <c r="I142" i="4" s="1"/>
  <c r="J143" i="4"/>
  <c r="J142" i="4" s="1"/>
  <c r="K143" i="4"/>
  <c r="K142" i="4" s="1"/>
  <c r="L143" i="4"/>
  <c r="L142" i="4" s="1"/>
  <c r="Q144" i="4"/>
  <c r="I147" i="4"/>
  <c r="I146" i="4" s="1"/>
  <c r="J147" i="4"/>
  <c r="J146" i="4" s="1"/>
  <c r="J145" i="4" s="1"/>
  <c r="K147" i="4"/>
  <c r="K146" i="4" s="1"/>
  <c r="K145" i="4" s="1"/>
  <c r="L147" i="4"/>
  <c r="L146" i="4" s="1"/>
  <c r="L145" i="4" s="1"/>
  <c r="Q148" i="4"/>
  <c r="Q149" i="4"/>
  <c r="I153" i="4"/>
  <c r="I152" i="4" s="1"/>
  <c r="J153" i="4"/>
  <c r="J152" i="4" s="1"/>
  <c r="K153" i="4"/>
  <c r="K152" i="4" s="1"/>
  <c r="L153" i="4"/>
  <c r="L152" i="4" s="1"/>
  <c r="Q154" i="4"/>
  <c r="Q155" i="4"/>
  <c r="Q156" i="4"/>
  <c r="I158" i="4"/>
  <c r="I157" i="4" s="1"/>
  <c r="J158" i="4"/>
  <c r="J157" i="4" s="1"/>
  <c r="K158" i="4"/>
  <c r="L158" i="4"/>
  <c r="L157" i="4" s="1"/>
  <c r="Q159" i="4"/>
  <c r="I163" i="4"/>
  <c r="I162" i="4" s="1"/>
  <c r="J163" i="4"/>
  <c r="K163" i="4"/>
  <c r="K162" i="4" s="1"/>
  <c r="K161" i="4" s="1"/>
  <c r="L163" i="4"/>
  <c r="L162" i="4" s="1"/>
  <c r="L161" i="4" s="1"/>
  <c r="Q164" i="4"/>
  <c r="I167" i="4"/>
  <c r="I166" i="4" s="1"/>
  <c r="J167" i="4"/>
  <c r="J166" i="4" s="1"/>
  <c r="K167" i="4"/>
  <c r="K166" i="4" s="1"/>
  <c r="L167" i="4"/>
  <c r="L166" i="4" s="1"/>
  <c r="Q168" i="4"/>
  <c r="Q169" i="4"/>
  <c r="Q170" i="4"/>
  <c r="I172" i="4"/>
  <c r="I171" i="4" s="1"/>
  <c r="J172" i="4"/>
  <c r="K172" i="4"/>
  <c r="K171" i="4" s="1"/>
  <c r="L172" i="4"/>
  <c r="L171" i="4" s="1"/>
  <c r="Q173" i="4"/>
  <c r="Q174" i="4"/>
  <c r="Q175" i="4"/>
  <c r="I180" i="4"/>
  <c r="I179" i="4" s="1"/>
  <c r="J180" i="4"/>
  <c r="J179" i="4" s="1"/>
  <c r="K180" i="4"/>
  <c r="K179" i="4" s="1"/>
  <c r="L180" i="4"/>
  <c r="L179" i="4" s="1"/>
  <c r="Q181" i="4"/>
  <c r="I183" i="4"/>
  <c r="I182" i="4" s="1"/>
  <c r="J183" i="4"/>
  <c r="J182" i="4" s="1"/>
  <c r="K183" i="4"/>
  <c r="K182" i="4" s="1"/>
  <c r="L183" i="4"/>
  <c r="L182" i="4" s="1"/>
  <c r="Q184" i="4"/>
  <c r="Q185" i="4"/>
  <c r="Q186" i="4"/>
  <c r="I188" i="4"/>
  <c r="I187" i="4" s="1"/>
  <c r="J188" i="4"/>
  <c r="K188" i="4"/>
  <c r="K187" i="4" s="1"/>
  <c r="L188" i="4"/>
  <c r="L187" i="4" s="1"/>
  <c r="Q189" i="4"/>
  <c r="Q190" i="4"/>
  <c r="Q191" i="4"/>
  <c r="Q192" i="4"/>
  <c r="I194" i="4"/>
  <c r="I193" i="4" s="1"/>
  <c r="J194" i="4"/>
  <c r="K194" i="4"/>
  <c r="K193" i="4" s="1"/>
  <c r="L194" i="4"/>
  <c r="L193" i="4" s="1"/>
  <c r="Q195" i="4"/>
  <c r="Q196" i="4"/>
  <c r="Q197" i="4"/>
  <c r="I199" i="4"/>
  <c r="I198" i="4" s="1"/>
  <c r="J199" i="4"/>
  <c r="J198" i="4" s="1"/>
  <c r="K199" i="4"/>
  <c r="L199" i="4"/>
  <c r="L198" i="4" s="1"/>
  <c r="Q200" i="4"/>
  <c r="I203" i="4"/>
  <c r="I202" i="4" s="1"/>
  <c r="J203" i="4"/>
  <c r="K203" i="4"/>
  <c r="K202" i="4" s="1"/>
  <c r="K201" i="4" s="1"/>
  <c r="L203" i="4"/>
  <c r="L202" i="4" s="1"/>
  <c r="L201" i="4" s="1"/>
  <c r="Q204" i="4"/>
  <c r="Q205" i="4"/>
  <c r="Q206" i="4"/>
  <c r="Q207" i="4"/>
  <c r="I210" i="4"/>
  <c r="I209" i="4" s="1"/>
  <c r="J210" i="4"/>
  <c r="K210" i="4"/>
  <c r="K209" i="4" s="1"/>
  <c r="L210" i="4"/>
  <c r="L209" i="4" s="1"/>
  <c r="Q211" i="4"/>
  <c r="I213" i="4"/>
  <c r="I212" i="4" s="1"/>
  <c r="J213" i="4"/>
  <c r="J212" i="4" s="1"/>
  <c r="K213" i="4"/>
  <c r="K212" i="4" s="1"/>
  <c r="L213" i="4"/>
  <c r="L212" i="4" s="1"/>
  <c r="M213" i="4"/>
  <c r="N213" i="4"/>
  <c r="O213" i="4"/>
  <c r="P213" i="4"/>
  <c r="Q214" i="4"/>
  <c r="Q215" i="4"/>
  <c r="Q216" i="4"/>
  <c r="Q217" i="4"/>
  <c r="Q218" i="4"/>
  <c r="Q219" i="4"/>
  <c r="I222" i="4"/>
  <c r="I221" i="4" s="1"/>
  <c r="J222" i="4"/>
  <c r="K222" i="4"/>
  <c r="K221" i="4" s="1"/>
  <c r="K220" i="4" s="1"/>
  <c r="L222" i="4"/>
  <c r="L221" i="4" s="1"/>
  <c r="L220" i="4" s="1"/>
  <c r="Q223" i="4"/>
  <c r="I226" i="4"/>
  <c r="I225" i="4" s="1"/>
  <c r="J226" i="4"/>
  <c r="K226" i="4"/>
  <c r="K225" i="4" s="1"/>
  <c r="K224" i="4" s="1"/>
  <c r="L226" i="4"/>
  <c r="L225" i="4" s="1"/>
  <c r="L224" i="4" s="1"/>
  <c r="Q227" i="4"/>
  <c r="Q228" i="4"/>
  <c r="Q229" i="4"/>
  <c r="I233" i="4"/>
  <c r="I232" i="4" s="1"/>
  <c r="J233" i="4"/>
  <c r="J232" i="4" s="1"/>
  <c r="K233" i="4"/>
  <c r="L233" i="4"/>
  <c r="L232" i="4" s="1"/>
  <c r="Q234" i="4"/>
  <c r="I235" i="4"/>
  <c r="J235" i="4"/>
  <c r="K235" i="4"/>
  <c r="L235" i="4"/>
  <c r="Q236" i="4"/>
  <c r="Q237" i="4"/>
  <c r="I238" i="4"/>
  <c r="J238" i="4"/>
  <c r="K238" i="4"/>
  <c r="L238" i="4"/>
  <c r="Q239" i="4"/>
  <c r="Q240" i="4"/>
  <c r="I242" i="4"/>
  <c r="I241" i="4" s="1"/>
  <c r="J242" i="4"/>
  <c r="K242" i="4"/>
  <c r="K241" i="4" s="1"/>
  <c r="L242" i="4"/>
  <c r="L241" i="4" s="1"/>
  <c r="Q243" i="4"/>
  <c r="Q244" i="4"/>
  <c r="I246" i="4"/>
  <c r="I245" i="4" s="1"/>
  <c r="J246" i="4"/>
  <c r="K246" i="4"/>
  <c r="K245" i="4" s="1"/>
  <c r="L246" i="4"/>
  <c r="L245" i="4" s="1"/>
  <c r="Q247" i="4"/>
  <c r="Q248" i="4"/>
  <c r="I250" i="4"/>
  <c r="I249" i="4" s="1"/>
  <c r="J250" i="4"/>
  <c r="J249" i="4" s="1"/>
  <c r="K250" i="4"/>
  <c r="K249" i="4" s="1"/>
  <c r="L250" i="4"/>
  <c r="L249" i="4" s="1"/>
  <c r="Q251" i="4"/>
  <c r="Q252" i="4"/>
  <c r="I254" i="4"/>
  <c r="I253" i="4" s="1"/>
  <c r="J254" i="4"/>
  <c r="K254" i="4"/>
  <c r="K253" i="4" s="1"/>
  <c r="L254" i="4"/>
  <c r="L253" i="4" s="1"/>
  <c r="Q255" i="4"/>
  <c r="I257" i="4"/>
  <c r="I256" i="4" s="1"/>
  <c r="J257" i="4"/>
  <c r="K257" i="4"/>
  <c r="K256" i="4" s="1"/>
  <c r="L257" i="4"/>
  <c r="L256" i="4" s="1"/>
  <c r="Q258" i="4"/>
  <c r="I260" i="4"/>
  <c r="I259" i="4" s="1"/>
  <c r="J260" i="4"/>
  <c r="J259" i="4" s="1"/>
  <c r="K260" i="4"/>
  <c r="K259" i="4" s="1"/>
  <c r="L260" i="4"/>
  <c r="L259" i="4" s="1"/>
  <c r="Q261" i="4"/>
  <c r="Q262" i="4"/>
  <c r="I265" i="4"/>
  <c r="I264" i="4" s="1"/>
  <c r="J265" i="4"/>
  <c r="J264" i="4" s="1"/>
  <c r="K265" i="4"/>
  <c r="K264" i="4" s="1"/>
  <c r="L265" i="4"/>
  <c r="L264" i="4" s="1"/>
  <c r="Q266" i="4"/>
  <c r="I267" i="4"/>
  <c r="J267" i="4"/>
  <c r="K267" i="4"/>
  <c r="L267" i="4"/>
  <c r="Q268" i="4"/>
  <c r="Q269" i="4"/>
  <c r="I270" i="4"/>
  <c r="J270" i="4"/>
  <c r="K270" i="4"/>
  <c r="L270" i="4"/>
  <c r="Q271" i="4"/>
  <c r="Q272" i="4"/>
  <c r="I274" i="4"/>
  <c r="I273" i="4" s="1"/>
  <c r="J274" i="4"/>
  <c r="K274" i="4"/>
  <c r="K273" i="4" s="1"/>
  <c r="L274" i="4"/>
  <c r="L273" i="4" s="1"/>
  <c r="Q275" i="4"/>
  <c r="Q276" i="4"/>
  <c r="I278" i="4"/>
  <c r="I277" i="4" s="1"/>
  <c r="J278" i="4"/>
  <c r="J277" i="4" s="1"/>
  <c r="K278" i="4"/>
  <c r="K277" i="4" s="1"/>
  <c r="L278" i="4"/>
  <c r="L277" i="4" s="1"/>
  <c r="Q279" i="4"/>
  <c r="Q280" i="4"/>
  <c r="I282" i="4"/>
  <c r="I281" i="4" s="1"/>
  <c r="J282" i="4"/>
  <c r="K282" i="4"/>
  <c r="K281" i="4" s="1"/>
  <c r="L282" i="4"/>
  <c r="L281" i="4" s="1"/>
  <c r="Q283" i="4"/>
  <c r="Q284" i="4"/>
  <c r="I286" i="4"/>
  <c r="I285" i="4" s="1"/>
  <c r="J286" i="4"/>
  <c r="J285" i="4" s="1"/>
  <c r="K286" i="4"/>
  <c r="K285" i="4" s="1"/>
  <c r="L286" i="4"/>
  <c r="L285" i="4" s="1"/>
  <c r="Q287" i="4"/>
  <c r="I289" i="4"/>
  <c r="I288" i="4" s="1"/>
  <c r="J289" i="4"/>
  <c r="K289" i="4"/>
  <c r="K288" i="4" s="1"/>
  <c r="L289" i="4"/>
  <c r="L288" i="4" s="1"/>
  <c r="Q290" i="4"/>
  <c r="I292" i="4"/>
  <c r="I291" i="4" s="1"/>
  <c r="J292" i="4"/>
  <c r="K292" i="4"/>
  <c r="K291" i="4" s="1"/>
  <c r="L292" i="4"/>
  <c r="L291" i="4" s="1"/>
  <c r="Q293" i="4"/>
  <c r="Q294" i="4"/>
  <c r="I298" i="4"/>
  <c r="J298" i="4"/>
  <c r="K298" i="4"/>
  <c r="L298" i="4"/>
  <c r="Q299" i="4"/>
  <c r="I300" i="4"/>
  <c r="J300" i="4"/>
  <c r="K300" i="4"/>
  <c r="L300" i="4"/>
  <c r="Q301" i="4"/>
  <c r="Q302" i="4"/>
  <c r="I303" i="4"/>
  <c r="J303" i="4"/>
  <c r="K303" i="4"/>
  <c r="L303" i="4"/>
  <c r="Q304" i="4"/>
  <c r="Q305" i="4"/>
  <c r="I307" i="4"/>
  <c r="I306" i="4" s="1"/>
  <c r="J307" i="4"/>
  <c r="K307" i="4"/>
  <c r="K306" i="4" s="1"/>
  <c r="L307" i="4"/>
  <c r="L306" i="4" s="1"/>
  <c r="Q308" i="4"/>
  <c r="Q309" i="4"/>
  <c r="I311" i="4"/>
  <c r="I310" i="4" s="1"/>
  <c r="J311" i="4"/>
  <c r="K311" i="4"/>
  <c r="K310" i="4" s="1"/>
  <c r="L311" i="4"/>
  <c r="L310" i="4" s="1"/>
  <c r="Q312" i="4"/>
  <c r="Q313" i="4"/>
  <c r="I315" i="4"/>
  <c r="I314" i="4" s="1"/>
  <c r="J315" i="4"/>
  <c r="K315" i="4"/>
  <c r="K314" i="4" s="1"/>
  <c r="L315" i="4"/>
  <c r="L314" i="4" s="1"/>
  <c r="Q316" i="4"/>
  <c r="Q317" i="4"/>
  <c r="I319" i="4"/>
  <c r="I318" i="4" s="1"/>
  <c r="J319" i="4"/>
  <c r="K319" i="4"/>
  <c r="K318" i="4" s="1"/>
  <c r="L319" i="4"/>
  <c r="L318" i="4" s="1"/>
  <c r="Q320" i="4"/>
  <c r="I322" i="4"/>
  <c r="I321" i="4" s="1"/>
  <c r="J322" i="4"/>
  <c r="J321" i="4" s="1"/>
  <c r="K322" i="4"/>
  <c r="K321" i="4" s="1"/>
  <c r="L322" i="4"/>
  <c r="L321" i="4" s="1"/>
  <c r="Q323" i="4"/>
  <c r="I325" i="4"/>
  <c r="I324" i="4" s="1"/>
  <c r="J325" i="4"/>
  <c r="K325" i="4"/>
  <c r="K324" i="4" s="1"/>
  <c r="L325" i="4"/>
  <c r="L324" i="4" s="1"/>
  <c r="Q326" i="4"/>
  <c r="Q327" i="4"/>
  <c r="I330" i="4"/>
  <c r="I329" i="4" s="1"/>
  <c r="J330" i="4"/>
  <c r="K330" i="4"/>
  <c r="K329" i="4" s="1"/>
  <c r="L330" i="4"/>
  <c r="L329" i="4" s="1"/>
  <c r="M330" i="4"/>
  <c r="N330" i="4"/>
  <c r="O330" i="4"/>
  <c r="P330" i="4"/>
  <c r="Q331" i="4"/>
  <c r="I332" i="4"/>
  <c r="J332" i="4"/>
  <c r="K332" i="4"/>
  <c r="L332" i="4"/>
  <c r="Q333" i="4"/>
  <c r="Q334" i="4"/>
  <c r="I335" i="4"/>
  <c r="J335" i="4"/>
  <c r="K335" i="4"/>
  <c r="L335" i="4"/>
  <c r="Q336" i="4"/>
  <c r="Q337" i="4"/>
  <c r="I339" i="4"/>
  <c r="I338" i="4" s="1"/>
  <c r="J339" i="4"/>
  <c r="J338" i="4" s="1"/>
  <c r="K339" i="4"/>
  <c r="K338" i="4" s="1"/>
  <c r="L339" i="4"/>
  <c r="L338" i="4" s="1"/>
  <c r="Q340" i="4"/>
  <c r="Q341" i="4"/>
  <c r="I343" i="4"/>
  <c r="I342" i="4" s="1"/>
  <c r="J343" i="4"/>
  <c r="K343" i="4"/>
  <c r="K342" i="4" s="1"/>
  <c r="L343" i="4"/>
  <c r="L342" i="4" s="1"/>
  <c r="Q344" i="4"/>
  <c r="Q345" i="4"/>
  <c r="I347" i="4"/>
  <c r="I346" i="4" s="1"/>
  <c r="J347" i="4"/>
  <c r="J346" i="4" s="1"/>
  <c r="K347" i="4"/>
  <c r="K346" i="4" s="1"/>
  <c r="L347" i="4"/>
  <c r="L346" i="4" s="1"/>
  <c r="Q348" i="4"/>
  <c r="Q349" i="4"/>
  <c r="I351" i="4"/>
  <c r="I350" i="4" s="1"/>
  <c r="J351" i="4"/>
  <c r="K351" i="4"/>
  <c r="K350" i="4" s="1"/>
  <c r="L351" i="4"/>
  <c r="L350" i="4" s="1"/>
  <c r="Q352" i="4"/>
  <c r="I354" i="4"/>
  <c r="I353" i="4" s="1"/>
  <c r="J354" i="4"/>
  <c r="K354" i="4"/>
  <c r="K353" i="4" s="1"/>
  <c r="L354" i="4"/>
  <c r="L353" i="4" s="1"/>
  <c r="Q355" i="4"/>
  <c r="I357" i="4"/>
  <c r="I356" i="4" s="1"/>
  <c r="J357" i="4"/>
  <c r="J356" i="4" s="1"/>
  <c r="K357" i="4"/>
  <c r="K356" i="4" s="1"/>
  <c r="L357" i="4"/>
  <c r="L356" i="4" s="1"/>
  <c r="Q358" i="4"/>
  <c r="Q359" i="4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0" i="3"/>
  <c r="I301" i="3"/>
  <c r="J301" i="3"/>
  <c r="J300" i="3" s="1"/>
  <c r="K301" i="3"/>
  <c r="K300" i="3" s="1"/>
  <c r="L301" i="3"/>
  <c r="L300" i="3" s="1"/>
  <c r="I303" i="3"/>
  <c r="I304" i="3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K312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2" i="3"/>
  <c r="I333" i="3"/>
  <c r="J333" i="3"/>
  <c r="J332" i="3" s="1"/>
  <c r="K333" i="3"/>
  <c r="K332" i="3" s="1"/>
  <c r="L333" i="3"/>
  <c r="L332" i="3" s="1"/>
  <c r="I336" i="3"/>
  <c r="I337" i="3"/>
  <c r="J337" i="3"/>
  <c r="J336" i="3" s="1"/>
  <c r="K337" i="3"/>
  <c r="K336" i="3" s="1"/>
  <c r="L337" i="3"/>
  <c r="L336" i="3" s="1"/>
  <c r="I340" i="3"/>
  <c r="I339" i="3" s="1"/>
  <c r="I312" i="3" s="1"/>
  <c r="I311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7" i="3"/>
  <c r="I348" i="3"/>
  <c r="J348" i="3"/>
  <c r="J347" i="3" s="1"/>
  <c r="K348" i="3"/>
  <c r="K347" i="3" s="1"/>
  <c r="K346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7" i="3"/>
  <c r="I368" i="3"/>
  <c r="J368" i="3"/>
  <c r="J367" i="3" s="1"/>
  <c r="K368" i="3"/>
  <c r="K367" i="3" s="1"/>
  <c r="L368" i="3"/>
  <c r="L367" i="3" s="1"/>
  <c r="I371" i="3"/>
  <c r="I372" i="3"/>
  <c r="J372" i="3"/>
  <c r="J371" i="3" s="1"/>
  <c r="K372" i="3"/>
  <c r="K371" i="3" s="1"/>
  <c r="L372" i="3"/>
  <c r="L371" i="3" s="1"/>
  <c r="I375" i="3"/>
  <c r="I374" i="3" s="1"/>
  <c r="I346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3" i="2"/>
  <c r="I32" i="2" s="1"/>
  <c r="I31" i="2" s="1"/>
  <c r="I34" i="2"/>
  <c r="J34" i="2"/>
  <c r="J33" i="2" s="1"/>
  <c r="J32" i="2" s="1"/>
  <c r="K34" i="2"/>
  <c r="K33" i="2" s="1"/>
  <c r="K32" i="2" s="1"/>
  <c r="L34" i="2"/>
  <c r="L33" i="2" s="1"/>
  <c r="L32" i="2" s="1"/>
  <c r="L31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6" i="2"/>
  <c r="I65" i="2" s="1"/>
  <c r="I64" i="2" s="1"/>
  <c r="I67" i="2"/>
  <c r="J67" i="2"/>
  <c r="J66" i="2" s="1"/>
  <c r="K67" i="2"/>
  <c r="K66" i="2" s="1"/>
  <c r="L67" i="2"/>
  <c r="L66" i="2" s="1"/>
  <c r="L65" i="2" s="1"/>
  <c r="L64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J93" i="2" s="1"/>
  <c r="K96" i="2"/>
  <c r="K95" i="2" s="1"/>
  <c r="K94" i="2" s="1"/>
  <c r="L96" i="2"/>
  <c r="L95" i="2" s="1"/>
  <c r="L94" i="2" s="1"/>
  <c r="I100" i="2"/>
  <c r="I99" i="2" s="1"/>
  <c r="I101" i="2"/>
  <c r="J101" i="2"/>
  <c r="J100" i="2" s="1"/>
  <c r="J99" i="2" s="1"/>
  <c r="K101" i="2"/>
  <c r="K100" i="2" s="1"/>
  <c r="K99" i="2" s="1"/>
  <c r="L101" i="2"/>
  <c r="L100" i="2" s="1"/>
  <c r="L99" i="2" s="1"/>
  <c r="I105" i="2"/>
  <c r="I104" i="2" s="1"/>
  <c r="I93" i="2" s="1"/>
  <c r="I106" i="2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I109" i="2" s="1"/>
  <c r="J112" i="2"/>
  <c r="J111" i="2" s="1"/>
  <c r="J110" i="2" s="1"/>
  <c r="K112" i="2"/>
  <c r="K111" i="2" s="1"/>
  <c r="K110" i="2" s="1"/>
  <c r="K109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19" i="2"/>
  <c r="I121" i="2"/>
  <c r="I120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4" i="2"/>
  <c r="I133" i="2" s="1"/>
  <c r="I132" i="2" s="1"/>
  <c r="I135" i="2"/>
  <c r="J135" i="2"/>
  <c r="J134" i="2" s="1"/>
  <c r="J133" i="2" s="1"/>
  <c r="K135" i="2"/>
  <c r="K134" i="2" s="1"/>
  <c r="K133" i="2" s="1"/>
  <c r="L135" i="2"/>
  <c r="L134" i="2" s="1"/>
  <c r="L133" i="2" s="1"/>
  <c r="L132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4" i="2"/>
  <c r="I143" i="2" s="1"/>
  <c r="I145" i="2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K149" i="2" s="1"/>
  <c r="K148" i="2" s="1"/>
  <c r="L151" i="2"/>
  <c r="L150" i="2" s="1"/>
  <c r="I154" i="2"/>
  <c r="I155" i="2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I162" i="2" s="1"/>
  <c r="J164" i="2"/>
  <c r="J163" i="2" s="1"/>
  <c r="J162" i="2" s="1"/>
  <c r="K164" i="2"/>
  <c r="K163" i="2" s="1"/>
  <c r="L164" i="2"/>
  <c r="L163" i="2" s="1"/>
  <c r="L162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I205" i="2" s="1"/>
  <c r="J207" i="2"/>
  <c r="J206" i="2" s="1"/>
  <c r="K207" i="2"/>
  <c r="K206" i="2" s="1"/>
  <c r="K205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K31" i="1" s="1"/>
  <c r="L34" i="1"/>
  <c r="L33" i="1" s="1"/>
  <c r="L32" i="1" s="1"/>
  <c r="L31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4" i="1"/>
  <c r="I195" i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6" i="1"/>
  <c r="I205" i="1" s="1"/>
  <c r="I207" i="1"/>
  <c r="J207" i="1"/>
  <c r="J206" i="1" s="1"/>
  <c r="K207" i="1"/>
  <c r="K206" i="1" s="1"/>
  <c r="L207" i="1"/>
  <c r="L206" i="1" s="1"/>
  <c r="L205" i="1" s="1"/>
  <c r="I210" i="1"/>
  <c r="I211" i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0" i="1"/>
  <c r="I221" i="1"/>
  <c r="I222" i="1"/>
  <c r="J222" i="1"/>
  <c r="J221" i="1" s="1"/>
  <c r="J220" i="1" s="1"/>
  <c r="K222" i="1"/>
  <c r="K221" i="1" s="1"/>
  <c r="K220" i="1" s="1"/>
  <c r="L222" i="1"/>
  <c r="L221" i="1" s="1"/>
  <c r="L220" i="1" s="1"/>
  <c r="I228" i="1"/>
  <c r="I229" i="1"/>
  <c r="J229" i="1"/>
  <c r="J228" i="1" s="1"/>
  <c r="K229" i="1"/>
  <c r="K228" i="1" s="1"/>
  <c r="L229" i="1"/>
  <c r="L228" i="1" s="1"/>
  <c r="I234" i="1"/>
  <c r="I235" i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2" i="1"/>
  <c r="K242" i="1"/>
  <c r="I243" i="1"/>
  <c r="J243" i="1"/>
  <c r="J242" i="1" s="1"/>
  <c r="K243" i="1"/>
  <c r="L243" i="1"/>
  <c r="L242" i="1" s="1"/>
  <c r="I248" i="1"/>
  <c r="I246" i="1" s="1"/>
  <c r="J248" i="1"/>
  <c r="J246" i="1" s="1"/>
  <c r="K248" i="1"/>
  <c r="K246" i="1" s="1"/>
  <c r="L248" i="1"/>
  <c r="L246" i="1" s="1"/>
  <c r="I250" i="1"/>
  <c r="K250" i="1"/>
  <c r="I251" i="1"/>
  <c r="J251" i="1"/>
  <c r="J250" i="1" s="1"/>
  <c r="K251" i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4" i="1"/>
  <c r="K264" i="1"/>
  <c r="I265" i="1"/>
  <c r="J265" i="1"/>
  <c r="J264" i="1" s="1"/>
  <c r="K265" i="1"/>
  <c r="L265" i="1"/>
  <c r="L264" i="1" s="1"/>
  <c r="I269" i="1"/>
  <c r="I268" i="1" s="1"/>
  <c r="J269" i="1"/>
  <c r="J268" i="1" s="1"/>
  <c r="K269" i="1"/>
  <c r="K268" i="1" s="1"/>
  <c r="L269" i="1"/>
  <c r="L268" i="1" s="1"/>
  <c r="I272" i="1"/>
  <c r="K272" i="1"/>
  <c r="I273" i="1"/>
  <c r="J273" i="1"/>
  <c r="J272" i="1" s="1"/>
  <c r="K273" i="1"/>
  <c r="L273" i="1"/>
  <c r="L272" i="1" s="1"/>
  <c r="I277" i="1"/>
  <c r="I276" i="1" s="1"/>
  <c r="J277" i="1"/>
  <c r="J276" i="1" s="1"/>
  <c r="K277" i="1"/>
  <c r="K276" i="1" s="1"/>
  <c r="L277" i="1"/>
  <c r="L276" i="1" s="1"/>
  <c r="I279" i="1"/>
  <c r="K279" i="1"/>
  <c r="I280" i="1"/>
  <c r="J280" i="1"/>
  <c r="J279" i="1" s="1"/>
  <c r="K280" i="1"/>
  <c r="L280" i="1"/>
  <c r="L279" i="1" s="1"/>
  <c r="I283" i="1"/>
  <c r="I282" i="1" s="1"/>
  <c r="J283" i="1"/>
  <c r="J282" i="1" s="1"/>
  <c r="K283" i="1"/>
  <c r="K282" i="1" s="1"/>
  <c r="L283" i="1"/>
  <c r="L282" i="1" s="1"/>
  <c r="I289" i="1"/>
  <c r="K289" i="1"/>
  <c r="I290" i="1"/>
  <c r="J290" i="1"/>
  <c r="J289" i="1" s="1"/>
  <c r="K290" i="1"/>
  <c r="L290" i="1"/>
  <c r="L289" i="1" s="1"/>
  <c r="I295" i="1"/>
  <c r="I294" i="1" s="1"/>
  <c r="J295" i="1"/>
  <c r="J294" i="1" s="1"/>
  <c r="K295" i="1"/>
  <c r="K294" i="1" s="1"/>
  <c r="L295" i="1"/>
  <c r="L294" i="1" s="1"/>
  <c r="I298" i="1"/>
  <c r="K298" i="1"/>
  <c r="I299" i="1"/>
  <c r="J299" i="1"/>
  <c r="J298" i="1" s="1"/>
  <c r="K299" i="1"/>
  <c r="L299" i="1"/>
  <c r="L298" i="1" s="1"/>
  <c r="I303" i="1"/>
  <c r="I302" i="1" s="1"/>
  <c r="J303" i="1"/>
  <c r="J302" i="1" s="1"/>
  <c r="K303" i="1"/>
  <c r="K302" i="1" s="1"/>
  <c r="L303" i="1"/>
  <c r="L302" i="1" s="1"/>
  <c r="I306" i="1"/>
  <c r="K306" i="1"/>
  <c r="I307" i="1"/>
  <c r="J307" i="1"/>
  <c r="J306" i="1" s="1"/>
  <c r="K307" i="1"/>
  <c r="L307" i="1"/>
  <c r="L306" i="1" s="1"/>
  <c r="I310" i="1"/>
  <c r="I309" i="1" s="1"/>
  <c r="J310" i="1"/>
  <c r="J309" i="1" s="1"/>
  <c r="K310" i="1"/>
  <c r="K309" i="1" s="1"/>
  <c r="L310" i="1"/>
  <c r="L309" i="1" s="1"/>
  <c r="I312" i="1"/>
  <c r="K312" i="1"/>
  <c r="I313" i="1"/>
  <c r="J313" i="1"/>
  <c r="J312" i="1" s="1"/>
  <c r="K313" i="1"/>
  <c r="L313" i="1"/>
  <c r="L312" i="1" s="1"/>
  <c r="I317" i="1"/>
  <c r="K317" i="1"/>
  <c r="I318" i="1"/>
  <c r="J318" i="1"/>
  <c r="J317" i="1" s="1"/>
  <c r="K318" i="1"/>
  <c r="L318" i="1"/>
  <c r="L317" i="1" s="1"/>
  <c r="I323" i="1"/>
  <c r="I322" i="1" s="1"/>
  <c r="J323" i="1"/>
  <c r="J322" i="1" s="1"/>
  <c r="K323" i="1"/>
  <c r="K322" i="1" s="1"/>
  <c r="L323" i="1"/>
  <c r="L322" i="1" s="1"/>
  <c r="I326" i="1"/>
  <c r="K326" i="1"/>
  <c r="I327" i="1"/>
  <c r="J327" i="1"/>
  <c r="J326" i="1" s="1"/>
  <c r="K327" i="1"/>
  <c r="L327" i="1"/>
  <c r="L326" i="1" s="1"/>
  <c r="I332" i="1"/>
  <c r="I331" i="1" s="1"/>
  <c r="J332" i="1"/>
  <c r="J331" i="1" s="1"/>
  <c r="K332" i="1"/>
  <c r="K331" i="1" s="1"/>
  <c r="L332" i="1"/>
  <c r="L331" i="1" s="1"/>
  <c r="I335" i="1"/>
  <c r="K335" i="1"/>
  <c r="I336" i="1"/>
  <c r="J336" i="1"/>
  <c r="J335" i="1" s="1"/>
  <c r="K336" i="1"/>
  <c r="L336" i="1"/>
  <c r="L335" i="1" s="1"/>
  <c r="I339" i="1"/>
  <c r="I338" i="1" s="1"/>
  <c r="J339" i="1"/>
  <c r="J338" i="1" s="1"/>
  <c r="K339" i="1"/>
  <c r="K338" i="1" s="1"/>
  <c r="L339" i="1"/>
  <c r="L338" i="1" s="1"/>
  <c r="I341" i="1"/>
  <c r="K341" i="1"/>
  <c r="I342" i="1"/>
  <c r="J342" i="1"/>
  <c r="J341" i="1" s="1"/>
  <c r="K342" i="1"/>
  <c r="L342" i="1"/>
  <c r="L341" i="1" s="1"/>
  <c r="I257" i="1" l="1"/>
  <c r="K316" i="1"/>
  <c r="K287" i="1"/>
  <c r="K286" i="1" s="1"/>
  <c r="I316" i="1"/>
  <c r="I287" i="1"/>
  <c r="K257" i="1"/>
  <c r="I227" i="1"/>
  <c r="I226" i="1" s="1"/>
  <c r="L316" i="1"/>
  <c r="L287" i="1"/>
  <c r="I176" i="1"/>
  <c r="I175" i="1" s="1"/>
  <c r="I162" i="1"/>
  <c r="I132" i="1"/>
  <c r="I93" i="1"/>
  <c r="L176" i="1"/>
  <c r="L175" i="1" s="1"/>
  <c r="L162" i="1"/>
  <c r="L157" i="1" s="1"/>
  <c r="L30" i="1" s="1"/>
  <c r="L109" i="1"/>
  <c r="L93" i="1"/>
  <c r="L65" i="1"/>
  <c r="L64" i="1" s="1"/>
  <c r="L287" i="2"/>
  <c r="L286" i="2" s="1"/>
  <c r="L257" i="2"/>
  <c r="L227" i="2"/>
  <c r="L205" i="2"/>
  <c r="L176" i="2"/>
  <c r="L175" i="2" s="1"/>
  <c r="J316" i="1"/>
  <c r="J287" i="1"/>
  <c r="L257" i="1"/>
  <c r="J227" i="1"/>
  <c r="J226" i="1" s="1"/>
  <c r="J205" i="1"/>
  <c r="K176" i="1"/>
  <c r="K162" i="1"/>
  <c r="K157" i="1"/>
  <c r="K149" i="1"/>
  <c r="K148" i="1" s="1"/>
  <c r="K132" i="1"/>
  <c r="K109" i="1"/>
  <c r="K93" i="1"/>
  <c r="K65" i="1"/>
  <c r="K64" i="1" s="1"/>
  <c r="K30" i="1" s="1"/>
  <c r="J257" i="1"/>
  <c r="L227" i="1"/>
  <c r="L226" i="1" s="1"/>
  <c r="I157" i="1"/>
  <c r="I149" i="1"/>
  <c r="I148" i="1" s="1"/>
  <c r="I109" i="1"/>
  <c r="I65" i="1"/>
  <c r="I64" i="1" s="1"/>
  <c r="K227" i="1"/>
  <c r="K226" i="1" s="1"/>
  <c r="K205" i="1"/>
  <c r="L149" i="1"/>
  <c r="L148" i="1" s="1"/>
  <c r="L132" i="1"/>
  <c r="L316" i="2"/>
  <c r="J176" i="1"/>
  <c r="J162" i="1"/>
  <c r="J157" i="1"/>
  <c r="J149" i="1"/>
  <c r="J148" i="1" s="1"/>
  <c r="J132" i="1"/>
  <c r="J109" i="1"/>
  <c r="J93" i="1"/>
  <c r="J65" i="1"/>
  <c r="J64" i="1" s="1"/>
  <c r="J287" i="2"/>
  <c r="K257" i="2"/>
  <c r="K227" i="2"/>
  <c r="K176" i="2"/>
  <c r="K175" i="2" s="1"/>
  <c r="I275" i="3"/>
  <c r="I239" i="3"/>
  <c r="I238" i="3" s="1"/>
  <c r="I214" i="3"/>
  <c r="I184" i="3"/>
  <c r="I183" i="3" s="1"/>
  <c r="I170" i="3"/>
  <c r="I165" i="3"/>
  <c r="I156" i="3"/>
  <c r="I155" i="3" s="1"/>
  <c r="I136" i="3"/>
  <c r="I113" i="3"/>
  <c r="I93" i="3"/>
  <c r="I65" i="3"/>
  <c r="I64" i="3" s="1"/>
  <c r="I31" i="3"/>
  <c r="J316" i="2"/>
  <c r="J31" i="1"/>
  <c r="J30" i="1" s="1"/>
  <c r="I316" i="2"/>
  <c r="I287" i="2"/>
  <c r="I286" i="2" s="1"/>
  <c r="J257" i="2"/>
  <c r="J227" i="2"/>
  <c r="J226" i="2" s="1"/>
  <c r="J205" i="2"/>
  <c r="J176" i="2"/>
  <c r="J175" i="2" s="1"/>
  <c r="K162" i="2"/>
  <c r="I157" i="2"/>
  <c r="I30" i="2" s="1"/>
  <c r="I344" i="2" s="1"/>
  <c r="I31" i="1"/>
  <c r="I257" i="2"/>
  <c r="I227" i="2"/>
  <c r="I226" i="2" s="1"/>
  <c r="I176" i="2"/>
  <c r="I175" i="2" s="1"/>
  <c r="I174" i="2" s="1"/>
  <c r="I149" i="2"/>
  <c r="I148" i="2" s="1"/>
  <c r="K316" i="2"/>
  <c r="K287" i="2"/>
  <c r="K311" i="3"/>
  <c r="L157" i="2"/>
  <c r="L149" i="2"/>
  <c r="L148" i="2" s="1"/>
  <c r="K132" i="2"/>
  <c r="J109" i="2"/>
  <c r="K65" i="2"/>
  <c r="K64" i="2" s="1"/>
  <c r="K31" i="2"/>
  <c r="K30" i="2" s="1"/>
  <c r="J346" i="3"/>
  <c r="J312" i="3"/>
  <c r="J311" i="3" s="1"/>
  <c r="K157" i="2"/>
  <c r="J132" i="2"/>
  <c r="L93" i="2"/>
  <c r="J65" i="2"/>
  <c r="J64" i="2" s="1"/>
  <c r="J31" i="2"/>
  <c r="J157" i="2"/>
  <c r="J149" i="2"/>
  <c r="J148" i="2" s="1"/>
  <c r="L109" i="2"/>
  <c r="L30" i="2" s="1"/>
  <c r="K93" i="2"/>
  <c r="L346" i="3"/>
  <c r="L312" i="3"/>
  <c r="L275" i="3"/>
  <c r="L239" i="3"/>
  <c r="L238" i="3" s="1"/>
  <c r="L214" i="3"/>
  <c r="L184" i="3"/>
  <c r="L170" i="3"/>
  <c r="L165" i="3"/>
  <c r="L156" i="3"/>
  <c r="L155" i="3" s="1"/>
  <c r="L136" i="3"/>
  <c r="L113" i="3"/>
  <c r="L93" i="3"/>
  <c r="L65" i="3"/>
  <c r="L64" i="3" s="1"/>
  <c r="L31" i="3"/>
  <c r="K275" i="3"/>
  <c r="K239" i="3"/>
  <c r="K238" i="3" s="1"/>
  <c r="K214" i="3"/>
  <c r="K184" i="3"/>
  <c r="K170" i="3"/>
  <c r="K165" i="3"/>
  <c r="K156" i="3"/>
  <c r="K155" i="3" s="1"/>
  <c r="K136" i="3"/>
  <c r="K113" i="3"/>
  <c r="K93" i="3"/>
  <c r="K65" i="3"/>
  <c r="K64" i="3" s="1"/>
  <c r="K31" i="3"/>
  <c r="J275" i="3"/>
  <c r="J239" i="3"/>
  <c r="J238" i="3" s="1"/>
  <c r="J214" i="3"/>
  <c r="J184" i="3"/>
  <c r="J170" i="3"/>
  <c r="J165" i="3"/>
  <c r="J156" i="3"/>
  <c r="J155" i="3" s="1"/>
  <c r="J136" i="3"/>
  <c r="J113" i="3"/>
  <c r="J93" i="3"/>
  <c r="J65" i="3"/>
  <c r="J64" i="3" s="1"/>
  <c r="J31" i="3"/>
  <c r="Q357" i="4"/>
  <c r="Q356" i="4"/>
  <c r="Q354" i="4"/>
  <c r="J353" i="4"/>
  <c r="Q353" i="4" s="1"/>
  <c r="Q351" i="4"/>
  <c r="J350" i="4"/>
  <c r="Q350" i="4" s="1"/>
  <c r="Q347" i="4"/>
  <c r="Q346" i="4"/>
  <c r="Q343" i="4"/>
  <c r="J342" i="4"/>
  <c r="Q342" i="4" s="1"/>
  <c r="L328" i="4"/>
  <c r="K328" i="4"/>
  <c r="Q339" i="4"/>
  <c r="Q338" i="4"/>
  <c r="Q335" i="4"/>
  <c r="Q332" i="4"/>
  <c r="Q330" i="4"/>
  <c r="J329" i="4"/>
  <c r="Q329" i="4" s="1"/>
  <c r="I328" i="4"/>
  <c r="Q325" i="4"/>
  <c r="J324" i="4"/>
  <c r="Q324" i="4"/>
  <c r="Q322" i="4"/>
  <c r="Q321" i="4"/>
  <c r="Q319" i="4"/>
  <c r="J318" i="4"/>
  <c r="Q318" i="4" s="1"/>
  <c r="Q315" i="4"/>
  <c r="J314" i="4"/>
  <c r="Q314" i="4"/>
  <c r="Q311" i="4"/>
  <c r="J310" i="4"/>
  <c r="Q310" i="4" s="1"/>
  <c r="Q307" i="4"/>
  <c r="J306" i="4"/>
  <c r="Q306" i="4" s="1"/>
  <c r="Q303" i="4"/>
  <c r="L297" i="4"/>
  <c r="L296" i="4" s="1"/>
  <c r="Q300" i="4"/>
  <c r="K297" i="4"/>
  <c r="K296" i="4" s="1"/>
  <c r="I297" i="4"/>
  <c r="I296" i="4" s="1"/>
  <c r="Q298" i="4"/>
  <c r="J297" i="4"/>
  <c r="Q292" i="4"/>
  <c r="J291" i="4"/>
  <c r="Q291" i="4" s="1"/>
  <c r="Q289" i="4"/>
  <c r="J288" i="4"/>
  <c r="Q288" i="4" s="1"/>
  <c r="Q286" i="4"/>
  <c r="Q285" i="4"/>
  <c r="Q282" i="4"/>
  <c r="J281" i="4"/>
  <c r="Q281" i="4" s="1"/>
  <c r="Q278" i="4"/>
  <c r="Q277" i="4"/>
  <c r="L263" i="4"/>
  <c r="K263" i="4"/>
  <c r="Q274" i="4"/>
  <c r="J273" i="4"/>
  <c r="Q270" i="4"/>
  <c r="Q267" i="4"/>
  <c r="Q265" i="4"/>
  <c r="I263" i="4"/>
  <c r="Q264" i="4"/>
  <c r="Q259" i="4"/>
  <c r="Q260" i="4"/>
  <c r="Q257" i="4"/>
  <c r="J256" i="4"/>
  <c r="Q256" i="4" s="1"/>
  <c r="Q254" i="4"/>
  <c r="J253" i="4"/>
  <c r="Q253" i="4" s="1"/>
  <c r="Q250" i="4"/>
  <c r="Q249" i="4"/>
  <c r="Q246" i="4"/>
  <c r="J245" i="4"/>
  <c r="Q245" i="4" s="1"/>
  <c r="L231" i="4"/>
  <c r="Q242" i="4"/>
  <c r="J241" i="4"/>
  <c r="Q241" i="4" s="1"/>
  <c r="Q238" i="4"/>
  <c r="Q235" i="4"/>
  <c r="Q233" i="4"/>
  <c r="K232" i="4"/>
  <c r="K231" i="4" s="1"/>
  <c r="Q232" i="4"/>
  <c r="I231" i="4"/>
  <c r="Q226" i="4"/>
  <c r="J225" i="4"/>
  <c r="J224" i="4" s="1"/>
  <c r="Q225" i="4"/>
  <c r="I224" i="4"/>
  <c r="Q222" i="4"/>
  <c r="J221" i="4"/>
  <c r="J220" i="4" s="1"/>
  <c r="I220" i="4"/>
  <c r="L208" i="4"/>
  <c r="Q213" i="4"/>
  <c r="K208" i="4"/>
  <c r="Q212" i="4"/>
  <c r="Q210" i="4"/>
  <c r="J209" i="4"/>
  <c r="J208" i="4" s="1"/>
  <c r="I208" i="4"/>
  <c r="Q203" i="4"/>
  <c r="J202" i="4"/>
  <c r="J201" i="4" s="1"/>
  <c r="I201" i="4"/>
  <c r="Q199" i="4"/>
  <c r="K198" i="4"/>
  <c r="K178" i="4" s="1"/>
  <c r="K177" i="4" s="1"/>
  <c r="Q194" i="4"/>
  <c r="J193" i="4"/>
  <c r="Q193" i="4" s="1"/>
  <c r="Q188" i="4"/>
  <c r="J187" i="4"/>
  <c r="Q187" i="4" s="1"/>
  <c r="L178" i="4"/>
  <c r="Q183" i="4"/>
  <c r="Q182" i="4"/>
  <c r="I178" i="4"/>
  <c r="Q179" i="4"/>
  <c r="Q180" i="4"/>
  <c r="L165" i="4"/>
  <c r="L160" i="4" s="1"/>
  <c r="Q172" i="4"/>
  <c r="K165" i="4"/>
  <c r="K160" i="4" s="1"/>
  <c r="J171" i="4"/>
  <c r="Q171" i="4" s="1"/>
  <c r="I165" i="4"/>
  <c r="Q166" i="4"/>
  <c r="Q167" i="4"/>
  <c r="Q163" i="4"/>
  <c r="J162" i="4"/>
  <c r="J161" i="4" s="1"/>
  <c r="I161" i="4"/>
  <c r="L151" i="4"/>
  <c r="L150" i="4" s="1"/>
  <c r="Q158" i="4"/>
  <c r="K157" i="4"/>
  <c r="Q157" i="4" s="1"/>
  <c r="I151" i="4"/>
  <c r="Q152" i="4"/>
  <c r="J151" i="4"/>
  <c r="J150" i="4" s="1"/>
  <c r="Q153" i="4"/>
  <c r="I150" i="4"/>
  <c r="Q147" i="4"/>
  <c r="I145" i="4"/>
  <c r="Q145" i="4" s="1"/>
  <c r="Q146" i="4"/>
  <c r="Q143" i="4"/>
  <c r="Q142" i="4"/>
  <c r="L131" i="4"/>
  <c r="Q139" i="4"/>
  <c r="K131" i="4"/>
  <c r="J138" i="4"/>
  <c r="J137" i="4" s="1"/>
  <c r="J131" i="4" s="1"/>
  <c r="I137" i="4"/>
  <c r="Q134" i="4"/>
  <c r="I132" i="4"/>
  <c r="Q133" i="4"/>
  <c r="Q129" i="4"/>
  <c r="Q128" i="4"/>
  <c r="I127" i="4"/>
  <c r="Q127" i="4" s="1"/>
  <c r="Q125" i="4"/>
  <c r="J124" i="4"/>
  <c r="J123" i="4" s="1"/>
  <c r="I123" i="4"/>
  <c r="Q121" i="4"/>
  <c r="J119" i="4"/>
  <c r="Q119" i="4" s="1"/>
  <c r="Q120" i="4"/>
  <c r="L109" i="4"/>
  <c r="Q117" i="4"/>
  <c r="K109" i="4"/>
  <c r="Q116" i="4"/>
  <c r="I115" i="4"/>
  <c r="Q115" i="4" s="1"/>
  <c r="Q112" i="4"/>
  <c r="J111" i="4"/>
  <c r="J110" i="4" s="1"/>
  <c r="I110" i="4"/>
  <c r="Q106" i="4"/>
  <c r="J105" i="4"/>
  <c r="Q105" i="4" s="1"/>
  <c r="Q102" i="4"/>
  <c r="I100" i="4"/>
  <c r="Q100" i="4" s="1"/>
  <c r="Q101" i="4"/>
  <c r="L89" i="4"/>
  <c r="Q97" i="4"/>
  <c r="K89" i="4"/>
  <c r="Q96" i="4"/>
  <c r="I95" i="4"/>
  <c r="Q95" i="4" s="1"/>
  <c r="Q92" i="4"/>
  <c r="J91" i="4"/>
  <c r="J90" i="4" s="1"/>
  <c r="J89" i="4" s="1"/>
  <c r="I90" i="4"/>
  <c r="Q85" i="4"/>
  <c r="Q84" i="4"/>
  <c r="I83" i="4"/>
  <c r="Q80" i="4"/>
  <c r="I78" i="4"/>
  <c r="Q78" i="4" s="1"/>
  <c r="Q79" i="4"/>
  <c r="Q74" i="4"/>
  <c r="K73" i="4"/>
  <c r="Q73" i="4" s="1"/>
  <c r="Q69" i="4"/>
  <c r="L62" i="4"/>
  <c r="L61" i="4" s="1"/>
  <c r="Q68" i="4"/>
  <c r="I62" i="4"/>
  <c r="I61" i="4" s="1"/>
  <c r="Q63" i="4"/>
  <c r="J62" i="4"/>
  <c r="J61" i="4" s="1"/>
  <c r="Q64" i="4"/>
  <c r="Q45" i="4"/>
  <c r="I44" i="4"/>
  <c r="L31" i="4"/>
  <c r="K31" i="4"/>
  <c r="Q40" i="4"/>
  <c r="J39" i="4"/>
  <c r="J38" i="4" s="1"/>
  <c r="I38" i="4"/>
  <c r="Q36" i="4"/>
  <c r="I33" i="4"/>
  <c r="I32" i="4" s="1"/>
  <c r="Q34" i="4"/>
  <c r="J33" i="4"/>
  <c r="J32" i="4" s="1"/>
  <c r="J286" i="2" l="1"/>
  <c r="J174" i="2" s="1"/>
  <c r="I30" i="3"/>
  <c r="I182" i="3"/>
  <c r="J175" i="1"/>
  <c r="L174" i="1"/>
  <c r="L344" i="1" s="1"/>
  <c r="I174" i="1"/>
  <c r="J30" i="2"/>
  <c r="J30" i="3"/>
  <c r="J381" i="3" s="1"/>
  <c r="J183" i="3"/>
  <c r="J182" i="3" s="1"/>
  <c r="K30" i="3"/>
  <c r="K183" i="3"/>
  <c r="K182" i="3" s="1"/>
  <c r="L30" i="3"/>
  <c r="L183" i="3"/>
  <c r="L311" i="3"/>
  <c r="K286" i="2"/>
  <c r="I30" i="1"/>
  <c r="I344" i="1" s="1"/>
  <c r="K226" i="2"/>
  <c r="K174" i="2" s="1"/>
  <c r="K344" i="2" s="1"/>
  <c r="K175" i="1"/>
  <c r="K174" i="1" s="1"/>
  <c r="K344" i="1" s="1"/>
  <c r="J286" i="1"/>
  <c r="L226" i="2"/>
  <c r="L174" i="2" s="1"/>
  <c r="L344" i="2" s="1"/>
  <c r="L286" i="1"/>
  <c r="I286" i="1"/>
  <c r="J31" i="4"/>
  <c r="Q124" i="4"/>
  <c r="Q38" i="4"/>
  <c r="Q39" i="4"/>
  <c r="J109" i="4"/>
  <c r="K151" i="4"/>
  <c r="K150" i="4" s="1"/>
  <c r="Q150" i="4" s="1"/>
  <c r="Q198" i="4"/>
  <c r="J328" i="4"/>
  <c r="Q328" i="4" s="1"/>
  <c r="Q33" i="4"/>
  <c r="Q162" i="4"/>
  <c r="J296" i="4"/>
  <c r="Q296" i="4" s="1"/>
  <c r="L177" i="4"/>
  <c r="J231" i="4"/>
  <c r="J263" i="4"/>
  <c r="Q263" i="4" s="1"/>
  <c r="L295" i="4"/>
  <c r="K295" i="4"/>
  <c r="Q297" i="4"/>
  <c r="I295" i="4"/>
  <c r="L230" i="4"/>
  <c r="K230" i="4"/>
  <c r="Q273" i="4"/>
  <c r="I230" i="4"/>
  <c r="Q224" i="4"/>
  <c r="Q221" i="4"/>
  <c r="Q220" i="4"/>
  <c r="I177" i="4"/>
  <c r="Q208" i="4"/>
  <c r="Q209" i="4"/>
  <c r="Q201" i="4"/>
  <c r="Q202" i="4"/>
  <c r="J178" i="4"/>
  <c r="J177" i="4" s="1"/>
  <c r="J165" i="4"/>
  <c r="Q165" i="4" s="1"/>
  <c r="J160" i="4"/>
  <c r="J30" i="4" s="1"/>
  <c r="Q161" i="4"/>
  <c r="I160" i="4"/>
  <c r="Q138" i="4"/>
  <c r="Q137" i="4"/>
  <c r="I131" i="4"/>
  <c r="Q131" i="4" s="1"/>
  <c r="Q132" i="4"/>
  <c r="Q123" i="4"/>
  <c r="Q111" i="4"/>
  <c r="I109" i="4"/>
  <c r="Q110" i="4"/>
  <c r="Q91" i="4"/>
  <c r="I89" i="4"/>
  <c r="Q89" i="4" s="1"/>
  <c r="Q90" i="4"/>
  <c r="I82" i="4"/>
  <c r="Q82" i="4" s="1"/>
  <c r="Q83" i="4"/>
  <c r="K62" i="4"/>
  <c r="K61" i="4" s="1"/>
  <c r="L30" i="4"/>
  <c r="Q61" i="4"/>
  <c r="I43" i="4"/>
  <c r="Q44" i="4"/>
  <c r="I31" i="4"/>
  <c r="Q32" i="4"/>
  <c r="Q151" i="4" l="1"/>
  <c r="I381" i="3"/>
  <c r="Q109" i="4"/>
  <c r="K381" i="3"/>
  <c r="J174" i="1"/>
  <c r="J344" i="1" s="1"/>
  <c r="J344" i="2"/>
  <c r="K30" i="4"/>
  <c r="L182" i="3"/>
  <c r="L381" i="3" s="1"/>
  <c r="J295" i="4"/>
  <c r="J230" i="4"/>
  <c r="Q62" i="4"/>
  <c r="Q231" i="4"/>
  <c r="L176" i="4"/>
  <c r="K176" i="4"/>
  <c r="Q295" i="4"/>
  <c r="Q230" i="4"/>
  <c r="I176" i="4"/>
  <c r="L360" i="4"/>
  <c r="Q178" i="4"/>
  <c r="Q177" i="4"/>
  <c r="Q160" i="4"/>
  <c r="I42" i="4"/>
  <c r="Q42" i="4" s="1"/>
  <c r="Q43" i="4"/>
  <c r="Q31" i="4"/>
  <c r="K360" i="4" l="1"/>
  <c r="J176" i="4"/>
  <c r="J360" i="4" s="1"/>
  <c r="I30" i="4"/>
  <c r="Q30" i="4" s="1"/>
  <c r="Q176" i="4"/>
  <c r="I360" i="4" l="1"/>
  <c r="Q360" i="4" s="1"/>
</calcChain>
</file>

<file path=xl/sharedStrings.xml><?xml version="1.0" encoding="utf-8"?>
<sst xmlns="http://schemas.openxmlformats.org/spreadsheetml/2006/main" count="2019" uniqueCount="762">
  <si>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</si>
  <si>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</si>
  <si>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</si>
  <si>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</si>
  <si>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</si>
  <si>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</si>
  <si>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</si>
  <si>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</si>
  <si>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</si>
  <si>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</si>
  <si>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</si>
  <si>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</si>
  <si>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</si>
  <si>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</si>
  <si>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</si>
  <si>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</si>
  <si>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</si>
  <si>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</si>
  <si>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</si>
  <si>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</si>
  <si>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</si>
  <si>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</si>
  <si>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</si>
  <si>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</si>
  <si>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</si>
  <si>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</si>
  <si>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</si>
  <si>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</si>
  <si>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</si>
  <si>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</si>
  <si>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</si>
  <si>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</si>
  <si>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</si>
  <si>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</si>
  <si>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</si>
  <si>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</si>
  <si>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</si>
  <si>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</si>
  <si>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</si>
  <si>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</si>
  <si>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</si>
  <si>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</si>
  <si>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</si>
  <si>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</si>
  <si>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</si>
  <si>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</si>
  <si>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</si>
  <si>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</si>
  <si>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</si>
  <si>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</si>
  <si>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</si>
  <si>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</si>
  <si>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</si>
  <si>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</si>
  <si>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</si>
  <si>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</si>
  <si>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</si>
  <si>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</si>
  <si>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</si>
  <si>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</si>
  <si>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</si>
  <si>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</si>
  <si>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</si>
  <si>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</si>
  <si>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</si>
  <si>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</si>
  <si>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</si>
  <si>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</si>
  <si>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</si>
  <si>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</si>
  <si>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</si>
  <si>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</si>
  <si>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</si>
  <si>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</si>
  <si>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</si>
  <si>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</si>
  <si>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</si>
  <si>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</si>
  <si>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</si>
  <si>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</si>
  <si>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</si>
  <si>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</si>
  <si>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</si>
  <si>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</si>
  <si>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</si>
  <si>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</si>
  <si>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</si>
  <si>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</si>
  <si>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</si>
  <si>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</si>
  <si>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</si>
  <si>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</si>
  <si>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</si>
  <si>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</si>
  <si>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</si>
  <si>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</si>
  <si>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</si>
  <si>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</si>
  <si>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</si>
  <si>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</si>
  <si>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</si>
  <si>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</si>
  <si>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</si>
  <si>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</si>
  <si>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</si>
  <si>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</si>
  <si>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</si>
  <si>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</si>
  <si>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</si>
  <si>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</si>
  <si>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</si>
  <si>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</si>
  <si>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</si>
  <si>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</si>
  <si>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</si>
  <si>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</si>
  <si>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</si>
  <si>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</si>
  <si>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</si>
  <si>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</si>
  <si>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</si>
  <si>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</si>
  <si>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</si>
  <si>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</si>
  <si>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</si>
  <si>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</si>
  <si>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</si>
  <si>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</si>
  <si>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</si>
  <si>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</si>
  <si>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</si>
  <si>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</si>
  <si>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</si>
  <si>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</si>
  <si>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</si>
  <si>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</si>
  <si>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</si>
  <si>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</si>
  <si>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</si>
  <si>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</si>
  <si>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</si>
  <si>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</si>
  <si>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</si>
  <si>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</si>
  <si>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</si>
  <si>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</si>
  <si>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</si>
  <si>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</si>
  <si>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</si>
  <si>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</si>
  <si>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</si>
  <si>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</si>
  <si>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</si>
  <si>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</si>
  <si>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</si>
  <si>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</si>
  <si>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</si>
  <si>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</si>
  <si>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</si>
  <si>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</si>
  <si>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</si>
  <si>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</si>
  <si>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</si>
  <si>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</si>
  <si>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</si>
  <si>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</si>
  <si>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</si>
  <si>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</si>
  <si>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</si>
  <si>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</si>
  <si>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</si>
  <si>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</si>
  <si>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</si>
  <si>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</si>
  <si>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</si>
  <si>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</si>
  <si>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</si>
  <si>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</si>
  <si>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</si>
  <si>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</si>
  <si>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</si>
  <si>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</si>
  <si>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</si>
  <si>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</si>
  <si>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</si>
  <si>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</si>
  <si>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</si>
  <si>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</si>
  <si>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</si>
  <si>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</si>
  <si>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</si>
  <si>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</si>
  <si>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</si>
  <si>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</si>
  <si>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</si>
  <si>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</si>
  <si>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</si>
  <si>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</si>
  <si>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</si>
  <si>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</si>
  <si>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</si>
  <si>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</si>
  <si>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</si>
  <si>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</si>
  <si>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</si>
  <si>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</si>
  <si>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</si>
  <si>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</si>
  <si>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</si>
  <si>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</si>
  <si>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</si>
  <si>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</si>
  <si>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</si>
  <si>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</si>
  <si>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</si>
  <si>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</si>
  <si>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</si>
  <si>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</si>
  <si>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</si>
  <si>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</si>
  <si>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</si>
  <si>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</si>
  <si>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</si>
  <si>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</si>
  <si>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</si>
  <si>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</si>
  <si>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</si>
  <si>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</si>
  <si>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</si>
  <si>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</si>
  <si>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</si>
  <si>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</si>
  <si>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</si>
  <si>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</si>
  <si>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</si>
  <si>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</si>
  <si>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</si>
  <si>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</si>
  <si>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</si>
  <si>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</si>
  <si>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</si>
  <si>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</si>
  <si>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</si>
  <si>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</si>
  <si>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</si>
  <si>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</si>
  <si>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</si>
  <si>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</si>
  <si>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</si>
  <si>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</si>
  <si>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</si>
  <si>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</si>
  <si>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</si>
  <si>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</si>
  <si>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</si>
  <si>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</si>
  <si>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</si>
  <si>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</si>
  <si>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</si>
  <si>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</si>
  <si>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</si>
  <si>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</si>
  <si>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</si>
  <si>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</si>
  <si>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</si>
  <si>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</si>
  <si>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</si>
  <si>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</si>
  <si>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</si>
  <si>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</si>
  <si>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</si>
  <si>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</si>
  <si>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</si>
  <si>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</si>
  <si>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</si>
  <si>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</si>
  <si>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</si>
  <si>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</si>
  <si>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</si>
  <si>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</si>
  <si>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</si>
  <si>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</si>
  <si>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</si>
  <si>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</si>
  <si>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</si>
  <si>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</si>
  <si>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</si>
  <si>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</si>
  <si>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</si>
  <si>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</si>
  <si>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</si>
  <si>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</si>
  <si>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</si>
  <si>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</si>
  <si>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</si>
  <si>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</si>
  <si>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</si>
  <si>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</si>
  <si>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</si>
  <si>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</si>
  <si>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</si>
  <si>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</si>
  <si>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</si>
  <si>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</si>
  <si>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</si>
  <si>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</si>
  <si>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</si>
  <si>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</si>
  <si>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</si>
  <si>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</si>
  <si>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</si>
  <si>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</si>
  <si>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</si>
  <si>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</si>
  <si>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</si>
  <si>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</si>
  <si>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</si>
  <si>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</si>
  <si>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</si>
  <si>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</si>
  <si>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</si>
  <si>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</si>
  <si>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</si>
  <si>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</si>
  <si>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</si>
  <si>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</si>
  <si>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</si>
  <si>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</si>
  <si>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</si>
  <si>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</si>
  <si>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</si>
  <si>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</si>
  <si>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</si>
  <si>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</si>
  <si>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</si>
  <si>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</si>
  <si>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</si>
  <si>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</si>
  <si>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</si>
  <si>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</si>
  <si>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</si>
  <si>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</si>
  <si>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</si>
  <si>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</si>
  <si>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</si>
  <si>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</si>
  <si>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</si>
  <si>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</si>
  <si>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</si>
  <si>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</si>
  <si>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</si>
  <si>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</si>
  <si>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</si>
  <si>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</si>
  <si>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</si>
  <si>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</si>
  <si>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</si>
  <si>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</si>
  <si>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</si>
  <si>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</si>
  <si>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</si>
  <si>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</si>
  <si>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</si>
  <si>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</si>
  <si>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</si>
  <si>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</si>
  <si>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</si>
  <si>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</si>
  <si>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</si>
  <si>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</si>
  <si>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</si>
  <si>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</si>
  <si>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</si>
  <si>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</si>
  <si>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</si>
  <si>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</si>
  <si>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</si>
  <si>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</si>
  <si>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</si>
  <si>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</si>
  <si>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</si>
  <si>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</si>
  <si>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</si>
  <si>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</si>
  <si>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</si>
  <si>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</si>
  <si>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</si>
  <si>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</si>
  <si>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</si>
  <si>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</si>
  <si>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</si>
  <si>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</si>
  <si>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</si>
  <si>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</si>
  <si>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</si>
  <si>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</si>
  <si>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</si>
  <si>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</si>
  <si>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</si>
  <si>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</si>
  <si>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</si>
  <si>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</si>
  <si>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</si>
  <si>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</si>
  <si>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</si>
  <si>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</si>
  <si>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</si>
  <si>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</si>
  <si>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</si>
  <si>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</si>
  <si>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</si>
  <si>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</si>
  <si>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</si>
  <si>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</si>
  <si>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</si>
  <si>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</si>
  <si>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</si>
  <si>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</si>
  <si>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</si>
  <si>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</si>
  <si>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</si>
  <si>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</si>
  <si>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</si>
  <si>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</si>
  <si>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</si>
  <si>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</si>
  <si>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</si>
  <si>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</si>
  <si>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</si>
  <si>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</si>
  <si>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</si>
  <si>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</si>
  <si>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</si>
  <si>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</si>
  <si>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</si>
  <si>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</si>
  <si>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</si>
  <si>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</si>
  <si>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</si>
  <si>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</si>
  <si>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</si>
  <si>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</si>
  <si>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</si>
  <si>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</si>
  <si>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</si>
  <si>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</si>
  <si>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</si>
  <si>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</si>
  <si>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</si>
  <si>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</si>
  <si>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</si>
  <si>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</si>
  <si>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</si>
  <si>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</si>
  <si>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</si>
  <si>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</si>
  <si>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</si>
  <si>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</si>
  <si>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</si>
  <si>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</si>
  <si>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</si>
  <si>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</si>
  <si>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</si>
  <si>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</si>
  <si>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</si>
  <si>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</si>
  <si>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</si>
  <si>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</si>
  <si>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</si>
  <si>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</si>
  <si>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</si>
  <si>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</si>
  <si>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</si>
  <si>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</si>
  <si>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</si>
  <si>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</si>
  <si>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</si>
  <si>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</si>
  <si>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</si>
  <si>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</si>
  <si>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</si>
  <si>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</si>
  <si>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</si>
  <si>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</si>
  <si>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</si>
  <si>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</si>
  <si>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</si>
  <si>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</si>
  <si>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</si>
  <si>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</si>
  <si>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</si>
  <si>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</si>
  <si>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</si>
  <si>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</si>
  <si>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</si>
  <si>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</si>
  <si>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</si>
  <si>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</si>
  <si>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</si>
  <si>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</si>
  <si>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</si>
  <si>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</si>
  <si>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</si>
  <si>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</si>
  <si>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</si>
  <si>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</si>
  <si>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</si>
  <si>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</si>
  <si>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</si>
  <si>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</si>
  <si>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</si>
  <si>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</si>
  <si>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</si>
  <si>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</si>
  <si>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</si>
  <si>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</si>
  <si>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</si>
  <si>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</si>
  <si>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</si>
  <si>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</si>
  <si>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</si>
  <si>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</si>
  <si>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</si>
  <si>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</si>
  <si>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</si>
  <si>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</si>
  <si>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</si>
  <si>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</si>
  <si>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</si>
  <si>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</si>
  <si>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</si>
  <si>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</si>
  <si>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</si>
  <si>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</si>
  <si>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</si>
  <si>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</si>
  <si>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</si>
  <si>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</si>
  <si>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</si>
  <si>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</si>
  <si>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</si>
  <si>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</si>
  <si>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</si>
  <si>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</si>
  <si>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</si>
  <si>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</si>
  <si>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</si>
  <si>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</si>
  <si>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</si>
  <si>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</si>
  <si>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</si>
  <si>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</si>
  <si>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</si>
  <si>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</si>
  <si>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</si>
  <si>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</si>
  <si>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</si>
  <si>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</si>
  <si>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</si>
  <si>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</si>
  <si>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</si>
  <si>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</si>
  <si>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</si>
  <si>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</si>
  <si>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</si>
  <si>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</si>
  <si>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</si>
  <si>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</si>
  <si>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</si>
  <si>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</si>
  <si>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</si>
  <si>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</si>
  <si>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</si>
  <si>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</si>
  <si>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</si>
  <si>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</si>
  <si>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</si>
  <si>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</si>
  <si>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</si>
  <si>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</si>
  <si>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</si>
  <si>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</si>
  <si>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</si>
  <si>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</si>
  <si>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</si>
  <si>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</si>
  <si>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</si>
  <si>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</si>
  <si>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</si>
  <si>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</si>
  <si>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</si>
  <si>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</si>
  <si>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</si>
  <si>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</si>
  <si>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</si>
  <si>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</si>
  <si>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</si>
  <si>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</si>
  <si>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</si>
  <si>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</si>
  <si>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</si>
  <si>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</si>
  <si>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</si>
  <si>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</si>
  <si>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</si>
  <si>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</si>
  <si>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</si>
  <si>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</si>
  <si>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</si>
  <si>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</si>
  <si>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</si>
  <si>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</si>
  <si>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</si>
  <si>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</si>
  <si>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</si>
  <si>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</si>
  <si>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</si>
  <si>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</si>
  <si>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</si>
  <si>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</si>
  <si>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</si>
  <si>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</si>
  <si>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</si>
  <si>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</si>
  <si>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</si>
  <si>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</si>
  <si>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</si>
  <si>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</si>
  <si>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</si>
  <si>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</si>
  <si>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</si>
  <si>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</si>
  <si>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</si>
  <si>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</si>
  <si>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</si>
  <si>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</si>
  <si>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</si>
  <si>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</si>
  <si>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</si>
  <si>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</si>
  <si>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</si>
  <si>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</si>
  <si>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</si>
  <si>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</si>
  <si>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</si>
  <si>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</si>
  <si>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</si>
  <si>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</si>
  <si>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</si>
  <si>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</si>
  <si>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</si>
  <si>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</si>
  <si>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</si>
  <si>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</si>
  <si>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</si>
  <si>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</si>
  <si>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</si>
  <si>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</si>
  <si>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</si>
  <si>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</si>
  <si>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</si>
  <si>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</si>
  <si>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</si>
  <si>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</si>
  <si>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</si>
  <si>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</si>
  <si>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</si>
  <si>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</si>
  <si>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</si>
  <si>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</si>
  <si>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</si>
  <si>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</si>
  <si>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</si>
  <si>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</si>
  <si>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</si>
  <si>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</si>
  <si>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</si>
  <si>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</si>
  <si>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</si>
  <si>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</si>
  <si>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</si>
  <si>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</si>
  <si>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</si>
  <si>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</si>
  <si>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</si>
  <si>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</si>
  <si>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</si>
  <si>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</si>
  <si>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</si>
  <si>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</si>
  <si>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</si>
  <si>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</si>
  <si>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</si>
  <si>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</si>
  <si>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</si>
  <si>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</si>
  <si>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</si>
  <si>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</si>
  <si>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</si>
  <si>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</si>
  <si>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</si>
  <si>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</si>
  <si>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</si>
  <si>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</si>
  <si>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</si>
  <si>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</si>
  <si>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</si>
  <si>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</si>
  <si>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</si>
  <si>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</si>
  <si>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</si>
  <si>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</si>
  <si>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</si>
  <si>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</si>
  <si>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</si>
  <si>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</si>
  <si>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</si>
  <si>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</si>
  <si>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</si>
  <si>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</si>
  <si>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</si>
  <si>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</si>
  <si>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</si>
  <si>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</si>
  <si>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</si>
  <si>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</si>
  <si>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</si>
  <si>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</si>
  <si>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</si>
  <si>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</si>
  <si>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</si>
  <si>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</si>
  <si>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</si>
  <si>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</si>
  <si>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</si>
  <si>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</si>
  <si>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indexed="4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</si>
  <si>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</si>
  <si>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</si>
  <si>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</si>
  <si>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</si>
  <si>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</si>
  <si>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</si>
  <si>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</si>
  <si>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</si>
  <si>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</si>
  <si>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</si>
  <si>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</si>
  <si>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</si>
  <si>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Ukmergės rajono savivaldybės kontrolės ir audito tarnyba, į.k. 188689215</t>
  </si>
  <si>
    <t>2020M. BIRŽELIO 30D.</t>
  </si>
  <si>
    <t>Ketvirtinė</t>
  </si>
  <si>
    <t>2020m. liepos 15d. Nr. 2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</si>
  <si>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</si>
  <si>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</si>
  <si>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</si>
  <si>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</si>
  <si>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</si>
  <si>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</si>
  <si>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</si>
  <si>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Savivaldybės kontrolieriaus pavaduotoja</t>
  </si>
  <si>
    <t>Diana Mackonienė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</si>
</sst>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40"/>
      <name val="Times New Roman Baltic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7" fillId="0" borderId="1" xfId="1" applyFont="1" applyBorder="1" applyAlignment="1">
      <alignment vertical="top" wrapText="1"/>
    </xf>
    <xf numFmtId="0" fontId="47" fillId="0" borderId="8" xfId="1" applyFont="1" applyBorder="1" applyAlignment="1">
      <alignment vertical="top" wrapText="1"/>
    </xf>
    <xf numFmtId="0" fontId="47" fillId="0" borderId="12" xfId="1" applyFont="1" applyBorder="1" applyAlignment="1">
      <alignment vertical="top" wrapText="1"/>
    </xf>
    <xf numFmtId="0" fontId="47" fillId="0" borderId="8" xfId="1" applyFont="1" applyBorder="1" applyAlignment="1">
      <alignment horizontal="center" vertical="top" wrapText="1"/>
    </xf>
    <xf numFmtId="0" fontId="48" fillId="0" borderId="4" xfId="1" applyFont="1" applyBorder="1" applyAlignment="1">
      <alignment vertical="top" wrapText="1"/>
    </xf>
    <xf numFmtId="0" fontId="47" fillId="0" borderId="5" xfId="1" applyFont="1" applyBorder="1" applyAlignment="1">
      <alignment vertical="top" wrapText="1"/>
    </xf>
    <xf numFmtId="0" fontId="47" fillId="0" borderId="10" xfId="1" applyFont="1" applyBorder="1" applyAlignment="1">
      <alignment vertical="top" wrapText="1"/>
    </xf>
    <xf numFmtId="0" fontId="47" fillId="0" borderId="6" xfId="1" applyFont="1" applyBorder="1" applyAlignment="1">
      <alignment vertical="top" wrapText="1"/>
    </xf>
    <xf numFmtId="0" fontId="47" fillId="0" borderId="2" xfId="1" applyFont="1" applyBorder="1" applyAlignment="1">
      <alignment vertical="top" wrapText="1"/>
    </xf>
    <xf numFmtId="0" fontId="47" fillId="0" borderId="6" xfId="1" applyFont="1" applyBorder="1" applyAlignment="1">
      <alignment horizontal="center" vertical="top" wrapText="1"/>
    </xf>
    <xf numFmtId="0" fontId="49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7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50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7" fillId="0" borderId="8" xfId="1" applyFont="1" applyFill="1" applyBorder="1" applyAlignment="1">
      <alignment vertical="top" wrapText="1"/>
    </xf>
    <xf numFmtId="0" fontId="47" fillId="0" borderId="8" xfId="1" applyFont="1" applyFill="1" applyBorder="1" applyAlignment="1">
      <alignment horizontal="center" vertical="top" wrapText="1"/>
    </xf>
    <xf numFmtId="0" fontId="47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9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9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7" fillId="0" borderId="9" xfId="1" applyFont="1" applyFill="1" applyBorder="1" applyAlignment="1">
      <alignment vertical="top" wrapText="1"/>
    </xf>
    <xf numFmtId="0" fontId="47" fillId="0" borderId="13" xfId="1" applyFont="1" applyFill="1" applyBorder="1" applyAlignment="1">
      <alignment vertical="top" wrapText="1"/>
    </xf>
    <xf numFmtId="0" fontId="47" fillId="0" borderId="13" xfId="1" applyFont="1" applyFill="1" applyBorder="1" applyAlignment="1">
      <alignment horizontal="center" vertical="top" wrapText="1"/>
    </xf>
    <xf numFmtId="0" fontId="47" fillId="0" borderId="14" xfId="1" applyFont="1" applyFill="1" applyBorder="1" applyAlignment="1">
      <alignment vertical="top" wrapText="1"/>
    </xf>
    <xf numFmtId="0" fontId="49" fillId="0" borderId="8" xfId="1" applyFont="1" applyFill="1" applyBorder="1" applyAlignment="1">
      <alignment horizontal="center" vertical="top" wrapText="1"/>
    </xf>
    <xf numFmtId="0" fontId="49" fillId="0" borderId="13" xfId="1" applyFont="1" applyFill="1" applyBorder="1" applyAlignment="1">
      <alignment horizontal="center" vertical="top" wrapText="1"/>
    </xf>
    <xf numFmtId="0" fontId="49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1" fillId="0" borderId="8" xfId="1" applyNumberFormat="1" applyFont="1" applyBorder="1" applyAlignment="1" applyProtection="1">
      <alignment horizontal="right" vertical="center" wrapText="1"/>
    </xf>
    <xf numFmtId="0" fontId="47" fillId="0" borderId="12" xfId="1" applyFont="1" applyFill="1" applyBorder="1" applyAlignment="1">
      <alignment vertical="top" wrapText="1"/>
    </xf>
    <xf numFmtId="0" fontId="47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7" fillId="0" borderId="5" xfId="1" applyFont="1" applyFill="1" applyBorder="1" applyAlignment="1">
      <alignment vertical="top" wrapText="1"/>
    </xf>
    <xf numFmtId="0" fontId="47" fillId="0" borderId="10" xfId="1" applyFont="1" applyFill="1" applyBorder="1" applyAlignment="1">
      <alignment vertical="top" wrapText="1"/>
    </xf>
    <xf numFmtId="0" fontId="47" fillId="0" borderId="6" xfId="1" applyFont="1" applyFill="1" applyBorder="1" applyAlignment="1">
      <alignment vertical="top" wrapText="1"/>
    </xf>
    <xf numFmtId="0" fontId="47" fillId="0" borderId="6" xfId="1" applyFont="1" applyFill="1" applyBorder="1" applyAlignment="1">
      <alignment horizontal="center" vertical="top" wrapText="1"/>
    </xf>
    <xf numFmtId="0" fontId="47" fillId="0" borderId="2" xfId="1" applyFont="1" applyFill="1" applyBorder="1" applyAlignment="1">
      <alignment vertical="center" wrapText="1"/>
    </xf>
    <xf numFmtId="0" fontId="47" fillId="0" borderId="4" xfId="1" applyFont="1" applyFill="1" applyBorder="1" applyAlignment="1">
      <alignment vertical="top" wrapText="1"/>
    </xf>
    <xf numFmtId="0" fontId="52" fillId="0" borderId="12" xfId="1" applyFont="1" applyFill="1" applyBorder="1" applyAlignment="1">
      <alignment vertical="top" wrapText="1"/>
    </xf>
    <xf numFmtId="0" fontId="47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3" fillId="0" borderId="8" xfId="1" applyFont="1" applyBorder="1" applyAlignment="1">
      <alignment horizontal="center" vertical="center" wrapText="1"/>
    </xf>
    <xf numFmtId="0" fontId="53" fillId="0" borderId="6" xfId="1" applyFont="1" applyBorder="1" applyAlignment="1">
      <alignment horizontal="center" vertical="center" wrapText="1"/>
    </xf>
    <xf numFmtId="0" fontId="53" fillId="0" borderId="8" xfId="1" applyFont="1" applyFill="1" applyBorder="1" applyAlignment="1">
      <alignment horizontal="center" vertical="center" wrapText="1"/>
    </xf>
    <xf numFmtId="0" fontId="54" fillId="0" borderId="13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3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3" fillId="0" borderId="1" xfId="1" applyFont="1" applyFill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55" fillId="0" borderId="1" xfId="1" applyFont="1" applyFill="1" applyBorder="1" applyAlignment="1">
      <alignment horizontal="center" vertical="top" wrapText="1"/>
    </xf>
    <xf numFmtId="0" fontId="53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3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3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15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0" borderId="14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0" fillId="0" borderId="2" xfId="0" applyNumberFormat="1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527E86-C73E-434E-B3BE-BCECD4BCE3E8}" diskRevisions="1" revisionId="6379" version="2">
  <header guid="{FB4369A8-C08E-4DA0-9A2C-B26F66C682D2}" dateTime="2020-07-15T11:06:20" maxSheetId="6" userName="Diana Mackonienė" r:id="rId3" minRId="5738" maxRId="6369">
    <sheetIdMap count="5">
      <sheetId val="1"/>
      <sheetId val="2"/>
      <sheetId val="3"/>
      <sheetId val="4"/>
      <sheetId val="5"/>
    </sheetIdMap>
  </header>
  <header guid="{8C527E86-C73E-434E-B3BE-BCECD4BCE3E8}" dateTime="2020-09-03T11:37:56" maxSheetId="6" userName="Asta Mištautė" r:id="rId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DF91CF1_1591_45FF_A86A_6FD082138E20_.wvu.PrintTitles" hidden="1" oldHidden="1">
    <formula>'f2'!$19:$25</formula>
  </rdn>
  <rdn rId="0" localSheetId="1" customView="1" name="Z_7DF91CF1_1591_45FF_A86A_6FD082138E20_.wvu.Cols" hidden="1" oldHidden="1">
    <formula>'f2'!$M:$P</formula>
  </rdn>
  <rdn rId="0" localSheetId="2" customView="1" name="Z_7DF91CF1_1591_45FF_A86A_6FD082138E20_.wvu.PrintTitles" hidden="1" oldHidden="1">
    <formula>'f2 (2)'!$19:$25</formula>
  </rdn>
  <rdn rId="0" localSheetId="2" customView="1" name="Z_7DF91CF1_1591_45FF_A86A_6FD082138E20_.wvu.Cols" hidden="1" oldHidden="1">
    <formula>'f2 (2)'!$M:$P</formula>
  </rdn>
  <rdn rId="0" localSheetId="3" customView="1" name="Z_7DF91CF1_1591_45FF_A86A_6FD082138E20_.wvu.PrintTitles" hidden="1" oldHidden="1">
    <formula>'f2 (3)'!$19:$25</formula>
  </rdn>
  <rdn rId="0" localSheetId="3" customView="1" name="Z_7DF91CF1_1591_45FF_A86A_6FD082138E20_.wvu.Cols" hidden="1" oldHidden="1">
    <formula>'f2 (3)'!$M:$P</formula>
  </rdn>
  <rdn rId="0" localSheetId="4" customView="1" name="Z_7DF91CF1_1591_45FF_A86A_6FD082138E20_.wvu.PrintArea" hidden="1" oldHidden="1">
    <formula>'F2 _20190101'!$A$1:$L$367</formula>
  </rdn>
  <rdn rId="0" localSheetId="4" customView="1" name="Z_7DF91CF1_1591_45FF_A86A_6FD082138E20_.wvu.PrintTitles" hidden="1" oldHidden="1">
    <formula>'F2 _20190101'!$19:$29</formula>
  </rdn>
  <rdn rId="0" localSheetId="4" customView="1" name="Z_7DF91CF1_1591_45FF_A86A_6FD082138E20_.wvu.Cols" hidden="1" oldHidden="1">
    <formula>'F2 _20190101'!$M:$P</formula>
  </rdn>
  <rdn rId="0" localSheetId="4" customView="1" name="Z_7DF91CF1_1591_45FF_A86A_6FD082138E20_.wvu.FilterData" hidden="1" oldHidden="1">
    <formula>'F2 _20190101'!$Q$29:$Q$360</formula>
  </rdn>
  <rcv guid="{7DF91CF1-1591-45FF-A86A-6FD082138E2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8" sId="4">
    <nc r="G6" t="inlineStr">
      <is>
        <t>Ukmergės rajono savivaldybės kontrolės ir audito tarnyba, į.k. 188689215</t>
      </is>
    </nc>
  </rcc>
  <rcc rId="5739" sId="4">
    <oc r="A9" t="inlineStr">
      <is>
        <t>20______ M. ________________ D.</t>
      </is>
    </oc>
    <nc r="A9" t="inlineStr">
      <is>
        <t>2020M. BIRŽELIO 30D.</t>
      </is>
    </nc>
  </rcc>
  <rcc rId="5740" sId="4">
    <oc r="G10" t="inlineStr">
      <is>
        <t>__________________________</t>
      </is>
    </oc>
    <nc r="G10" t="inlineStr">
      <is>
        <t>Ketvirtinė</t>
      </is>
    </nc>
  </rcc>
  <rcc rId="5741" sId="4">
    <oc r="G15" t="inlineStr">
      <is>
        <t>_________________    Nr. _________</t>
      </is>
    </oc>
    <nc r="G15" t="inlineStr">
      <is>
        <t>2020m. liepos 15d. Nr. 2</t>
      </is>
    </nc>
  </rcc>
  <rfmt sheetId="4" sqref="E17">
    <dxf>
      <numFmt numFmtId="30" formatCode="@"/>
    </dxf>
  </rfmt>
  <rcc rId="5742" sId="4">
    <nc r="E17" t="inlineStr">
      <is>
        <t>9 programa. Savivaldybės valdymo programa</t>
      </is>
    </nc>
  </rcc>
  <rfmt sheetId="4" sqref="L20">
    <dxf>
      <numFmt numFmtId="30" formatCode="@"/>
    </dxf>
  </rfmt>
  <rcc rId="5743" sId="4">
    <nc r="L20" t="inlineStr">
      <is>
        <t/>
      </is>
    </nc>
  </rcc>
  <rfmt sheetId="4" sqref="L21">
    <dxf>
      <numFmt numFmtId="30" formatCode="@"/>
    </dxf>
  </rfmt>
  <rcc rId="5744" sId="4">
    <nc r="L21" t="inlineStr">
      <is>
        <t/>
      </is>
    </nc>
  </rcc>
  <rfmt sheetId="4" sqref="L22">
    <dxf>
      <numFmt numFmtId="30" formatCode="@"/>
    </dxf>
  </rfmt>
  <rcc rId="5745" sId="4">
    <nc r="L22" t="inlineStr">
      <is>
        <t/>
      </is>
    </nc>
  </rcc>
  <rfmt sheetId="4" sqref="K23">
    <dxf>
      <numFmt numFmtId="30" formatCode="@"/>
    </dxf>
  </rfmt>
  <rcc rId="5746" sId="4">
    <nc r="K23" t="inlineStr">
      <is>
        <t>9</t>
      </is>
    </nc>
  </rcc>
  <rfmt sheetId="4" sqref="I24">
    <dxf>
      <numFmt numFmtId="30" formatCode="@"/>
    </dxf>
  </rfmt>
  <rcc rId="5747" sId="4">
    <nc r="I24" t="inlineStr">
      <is>
        <t>1</t>
      </is>
    </nc>
  </rcc>
  <rfmt sheetId="4" sqref="J24">
    <dxf>
      <numFmt numFmtId="30" formatCode="@"/>
    </dxf>
  </rfmt>
  <rcc rId="5748" sId="4">
    <nc r="J24" t="inlineStr">
      <is>
        <t>01</t>
      </is>
    </nc>
  </rcc>
  <rfmt sheetId="4" sqref="K24">
    <dxf>
      <numFmt numFmtId="30" formatCode="@"/>
    </dxf>
  </rfmt>
  <rcc rId="5749" sId="4">
    <nc r="K24" t="inlineStr">
      <is>
        <t/>
      </is>
    </nc>
  </rcc>
  <rfmt sheetId="4" sqref="L24">
    <dxf>
      <numFmt numFmtId="30" formatCode="@"/>
    </dxf>
  </rfmt>
  <rcc rId="5750" sId="4">
    <nc r="L24" t="inlineStr">
      <is>
        <t/>
      </is>
    </nc>
  </rcc>
  <rfmt sheetId="4" sqref="I25">
    <dxf>
      <numFmt numFmtId="30" formatCode="@"/>
    </dxf>
  </rfmt>
  <rcc rId="5751" sId="4">
    <nc r="I25" t="inlineStr">
      <is>
        <t>01</t>
      </is>
    </nc>
  </rcc>
  <rfmt sheetId="4" sqref="J25">
    <dxf>
      <numFmt numFmtId="30" formatCode="@"/>
    </dxf>
  </rfmt>
  <rcc rId="5752" sId="4">
    <nc r="J25" t="inlineStr">
      <is>
        <t>01</t>
      </is>
    </nc>
  </rcc>
  <rfmt sheetId="4" sqref="K25">
    <dxf>
      <numFmt numFmtId="30" formatCode="@"/>
    </dxf>
  </rfmt>
  <rcc rId="5753" sId="4">
    <nc r="K25" t="inlineStr">
      <is>
        <t>01</t>
      </is>
    </nc>
  </rcc>
  <rfmt sheetId="4" sqref="L25">
    <dxf>
      <numFmt numFmtId="30" formatCode="@"/>
    </dxf>
  </rfmt>
  <rcc rId="5754" sId="4">
    <nc r="L25" t="inlineStr">
      <is>
        <t>03</t>
      </is>
    </nc>
  </rcc>
  <rcc rId="5755" sId="4" numFmtId="4">
    <nc r="I35">
      <v>94300</v>
    </nc>
  </rcc>
  <rcc rId="5756" sId="4" numFmtId="4">
    <nc r="J35">
      <v>50000</v>
    </nc>
  </rcc>
  <rcc rId="5757" sId="4" numFmtId="4">
    <nc r="K35">
      <v>47891.43</v>
    </nc>
  </rcc>
  <rcc rId="5758" sId="4" numFmtId="4">
    <nc r="L35">
      <v>47891.43</v>
    </nc>
  </rcc>
  <rcc rId="5759" sId="4" numFmtId="4">
    <nc r="I37">
      <v>0</v>
    </nc>
  </rcc>
  <rcc rId="5760" sId="4" numFmtId="4">
    <nc r="J37">
      <v>0</v>
    </nc>
  </rcc>
  <rcc rId="5761" sId="4" numFmtId="4">
    <nc r="K37">
      <v>0</v>
    </nc>
  </rcc>
  <rcc rId="5762" sId="4" numFmtId="4">
    <nc r="L37">
      <v>0</v>
    </nc>
  </rcc>
  <rcc rId="5763" sId="4" numFmtId="4">
    <nc r="I41">
      <v>1400</v>
    </nc>
  </rcc>
  <rcc rId="5764" sId="4" numFmtId="4">
    <nc r="J41">
      <v>800</v>
    </nc>
  </rcc>
  <rcc rId="5765" sId="4" numFmtId="4">
    <nc r="K41">
      <v>740.07</v>
    </nc>
  </rcc>
  <rcc rId="5766" sId="4" numFmtId="4">
    <nc r="L41">
      <v>740.07</v>
    </nc>
  </rcc>
  <rcc rId="5767" sId="4" numFmtId="4">
    <nc r="I46">
      <v>0</v>
    </nc>
  </rcc>
  <rcc rId="5768" sId="4" numFmtId="4">
    <nc r="J46">
      <v>0</v>
    </nc>
  </rcc>
  <rcc rId="5769" sId="4" numFmtId="4">
    <nc r="K46">
      <v>0</v>
    </nc>
  </rcc>
  <rcc rId="5770" sId="4" numFmtId="4">
    <nc r="L46">
      <v>0</v>
    </nc>
  </rcc>
  <rcc rId="5771" sId="4" numFmtId="4">
    <nc r="I47">
      <v>0</v>
    </nc>
  </rcc>
  <rcc rId="5772" sId="4" numFmtId="4">
    <nc r="J47">
      <v>0</v>
    </nc>
  </rcc>
  <rcc rId="5773" sId="4" numFmtId="4">
    <nc r="K47">
      <v>0</v>
    </nc>
  </rcc>
  <rcc rId="5774" sId="4" numFmtId="4">
    <nc r="L47">
      <v>0</v>
    </nc>
  </rcc>
  <rcc rId="5775" sId="4" numFmtId="4">
    <nc r="I48">
      <v>300</v>
    </nc>
  </rcc>
  <rcc rId="5776" sId="4" numFmtId="4">
    <nc r="J48">
      <v>200</v>
    </nc>
  </rcc>
  <rcc rId="5777" sId="4" numFmtId="4">
    <nc r="K48">
      <v>55.67</v>
    </nc>
  </rcc>
  <rcc rId="5778" sId="4" numFmtId="4">
    <nc r="L48">
      <v>55.67</v>
    </nc>
  </rcc>
  <rcc rId="5779" sId="4" numFmtId="4">
    <nc r="I49">
      <v>1500</v>
    </nc>
  </rcc>
  <rcc rId="5780" sId="4" numFmtId="4">
    <nc r="J49">
      <v>700</v>
    </nc>
  </rcc>
  <rcc rId="5781" sId="4" numFmtId="4">
    <nc r="K49">
      <v>0</v>
    </nc>
  </rcc>
  <rcc rId="5782" sId="4" numFmtId="4">
    <nc r="L49">
      <v>0</v>
    </nc>
  </rcc>
  <rcc rId="5783" sId="4" numFmtId="4">
    <nc r="I50">
      <v>0</v>
    </nc>
  </rcc>
  <rcc rId="5784" sId="4" numFmtId="4">
    <nc r="J50">
      <v>0</v>
    </nc>
  </rcc>
  <rcc rId="5785" sId="4" numFmtId="4">
    <nc r="K50">
      <v>0</v>
    </nc>
  </rcc>
  <rcc rId="5786" sId="4" numFmtId="4">
    <nc r="L50">
      <v>0</v>
    </nc>
  </rcc>
  <rcc rId="5787" sId="4" numFmtId="4">
    <nc r="I51">
      <v>0</v>
    </nc>
  </rcc>
  <rcc rId="5788" sId="4" numFmtId="4">
    <nc r="J51">
      <v>0</v>
    </nc>
  </rcc>
  <rcc rId="5789" sId="4" numFmtId="4">
    <nc r="K51">
      <v>0</v>
    </nc>
  </rcc>
  <rcc rId="5790" sId="4" numFmtId="4">
    <nc r="L51">
      <v>0</v>
    </nc>
  </rcc>
  <rcc rId="5791" sId="4" numFmtId="4">
    <nc r="I52">
      <v>0</v>
    </nc>
  </rcc>
  <rcc rId="5792" sId="4" numFmtId="4">
    <nc r="J52">
      <v>0</v>
    </nc>
  </rcc>
  <rcc rId="5793" sId="4" numFmtId="4">
    <nc r="K52">
      <v>0</v>
    </nc>
  </rcc>
  <rcc rId="5794" sId="4" numFmtId="4">
    <nc r="L52">
      <v>0</v>
    </nc>
  </rcc>
  <rcc rId="5795" sId="4" numFmtId="4">
    <nc r="I53">
      <v>0</v>
    </nc>
  </rcc>
  <rcc rId="5796" sId="4" numFmtId="4">
    <nc r="J53">
      <v>0</v>
    </nc>
  </rcc>
  <rcc rId="5797" sId="4" numFmtId="4">
    <nc r="K53">
      <v>0</v>
    </nc>
  </rcc>
  <rcc rId="5798" sId="4" numFmtId="4">
    <nc r="L53">
      <v>0</v>
    </nc>
  </rcc>
  <rcc rId="5799" sId="4" numFmtId="4">
    <nc r="I54">
      <v>0</v>
    </nc>
  </rcc>
  <rcc rId="5800" sId="4" numFmtId="4">
    <nc r="J54">
      <v>0</v>
    </nc>
  </rcc>
  <rcc rId="5801" sId="4" numFmtId="4">
    <nc r="K54">
      <v>0</v>
    </nc>
  </rcc>
  <rcc rId="5802" sId="4" numFmtId="4">
    <nc r="L54">
      <v>0</v>
    </nc>
  </rcc>
  <rcc rId="5803" sId="4" numFmtId="4">
    <nc r="I55">
      <v>1500</v>
    </nc>
  </rcc>
  <rcc rId="5804" sId="4" numFmtId="4">
    <nc r="J55">
      <v>900</v>
    </nc>
  </rcc>
  <rcc rId="5805" sId="4" numFmtId="4">
    <nc r="K55">
      <v>250</v>
    </nc>
  </rcc>
  <rcc rId="5806" sId="4" numFmtId="4">
    <nc r="L55">
      <v>250</v>
    </nc>
  </rcc>
  <rcc rId="5807" sId="4" numFmtId="4">
    <nc r="I56">
      <v>500</v>
    </nc>
  </rcc>
  <rcc rId="5808" sId="4" numFmtId="4">
    <nc r="J56">
      <v>300</v>
    </nc>
  </rcc>
  <rcc rId="5809" sId="4" numFmtId="4">
    <nc r="K56">
      <v>0</v>
    </nc>
  </rcc>
  <rcc rId="5810" sId="4" numFmtId="4">
    <nc r="L56">
      <v>0</v>
    </nc>
  </rcc>
  <rcc rId="5811" sId="4" numFmtId="4">
    <nc r="I57">
      <v>1000</v>
    </nc>
  </rcc>
  <rcc rId="5812" sId="4" numFmtId="4">
    <nc r="J57">
      <v>600</v>
    </nc>
  </rcc>
  <rcc rId="5813" sId="4" numFmtId="4">
    <nc r="K57">
      <v>319.74</v>
    </nc>
  </rcc>
  <rcc rId="5814" sId="4" numFmtId="4">
    <nc r="L57">
      <v>319.74</v>
    </nc>
  </rcc>
  <rcc rId="5815" sId="4" numFmtId="4">
    <nc r="I58">
      <v>800</v>
    </nc>
  </rcc>
  <rcc rId="5816" sId="4" numFmtId="4">
    <nc r="J58">
      <v>400</v>
    </nc>
  </rcc>
  <rcc rId="5817" sId="4" numFmtId="4">
    <nc r="K58">
      <v>79.61</v>
    </nc>
  </rcc>
  <rcc rId="5818" sId="4" numFmtId="4">
    <nc r="L58">
      <v>79.61</v>
    </nc>
  </rcc>
  <rcc rId="5819" sId="4" numFmtId="4">
    <nc r="I59">
      <v>0</v>
    </nc>
  </rcc>
  <rcc rId="5820" sId="4" numFmtId="4">
    <nc r="J59">
      <v>0</v>
    </nc>
  </rcc>
  <rcc rId="5821" sId="4" numFmtId="4">
    <nc r="K59">
      <v>0</v>
    </nc>
  </rcc>
  <rcc rId="5822" sId="4" numFmtId="4">
    <nc r="L59">
      <v>0</v>
    </nc>
  </rcc>
  <rcc rId="5823" sId="4" numFmtId="4">
    <nc r="I60">
      <v>2000</v>
    </nc>
  </rcc>
  <rcc rId="5824" sId="4" numFmtId="4">
    <nc r="J60">
      <v>1000</v>
    </nc>
  </rcc>
  <rcc rId="5825" sId="4" numFmtId="4">
    <nc r="K60">
      <v>195.58</v>
    </nc>
  </rcc>
  <rcc rId="5826" sId="4" numFmtId="4">
    <nc r="L60">
      <v>195.58</v>
    </nc>
  </rcc>
  <rcc rId="5827" sId="4" numFmtId="4">
    <nc r="I65">
      <v>0</v>
    </nc>
  </rcc>
  <rcc rId="5828" sId="4" numFmtId="4">
    <nc r="J65">
      <v>0</v>
    </nc>
  </rcc>
  <rcc rId="5829" sId="4" numFmtId="4">
    <nc r="K65">
      <v>0</v>
    </nc>
  </rcc>
  <rcc rId="5830" sId="4" numFmtId="4">
    <nc r="L65">
      <v>0</v>
    </nc>
  </rcc>
  <rcc rId="5831" sId="4" numFmtId="4">
    <nc r="I66">
      <v>0</v>
    </nc>
  </rcc>
  <rcc rId="5832" sId="4" numFmtId="4">
    <nc r="J66">
      <v>0</v>
    </nc>
  </rcc>
  <rcc rId="5833" sId="4" numFmtId="4">
    <nc r="K66">
      <v>0</v>
    </nc>
  </rcc>
  <rcc rId="5834" sId="4" numFmtId="4">
    <nc r="L66">
      <v>0</v>
    </nc>
  </rcc>
  <rcc rId="5835" sId="4" numFmtId="4">
    <nc r="I67">
      <v>0</v>
    </nc>
  </rcc>
  <rcc rId="5836" sId="4" numFmtId="4">
    <nc r="J67">
      <v>0</v>
    </nc>
  </rcc>
  <rcc rId="5837" sId="4" numFmtId="4">
    <nc r="K67">
      <v>0</v>
    </nc>
  </rcc>
  <rcc rId="5838" sId="4" numFmtId="4">
    <nc r="L67">
      <v>0</v>
    </nc>
  </rcc>
  <rcc rId="5839" sId="4" numFmtId="4">
    <nc r="I70">
      <v>0</v>
    </nc>
  </rcc>
  <rcc rId="5840" sId="4" numFmtId="4">
    <nc r="J70">
      <v>0</v>
    </nc>
  </rcc>
  <rcc rId="5841" sId="4" numFmtId="4">
    <nc r="K70">
      <v>0</v>
    </nc>
  </rcc>
  <rcc rId="5842" sId="4" numFmtId="4">
    <nc r="L70">
      <v>0</v>
    </nc>
  </rcc>
  <rcc rId="5843" sId="4" numFmtId="4">
    <nc r="I71">
      <v>0</v>
    </nc>
  </rcc>
  <rcc rId="5844" sId="4" numFmtId="4">
    <nc r="J71">
      <v>0</v>
    </nc>
  </rcc>
  <rcc rId="5845" sId="4" numFmtId="4">
    <nc r="K71">
      <v>0</v>
    </nc>
  </rcc>
  <rcc rId="5846" sId="4" numFmtId="4">
    <nc r="L71">
      <v>0</v>
    </nc>
  </rcc>
  <rcc rId="5847" sId="4" numFmtId="4">
    <nc r="I72">
      <v>0</v>
    </nc>
  </rcc>
  <rcc rId="5848" sId="4" numFmtId="4">
    <nc r="J72">
      <v>0</v>
    </nc>
  </rcc>
  <rcc rId="5849" sId="4" numFmtId="4">
    <nc r="K72">
      <v>0</v>
    </nc>
  </rcc>
  <rcc rId="5850" sId="4" numFmtId="4">
    <nc r="L72">
      <v>0</v>
    </nc>
  </rcc>
  <rcc rId="5851" sId="4" numFmtId="4">
    <nc r="I75">
      <v>0</v>
    </nc>
  </rcc>
  <rcc rId="5852" sId="4" numFmtId="4">
    <nc r="J75">
      <v>0</v>
    </nc>
  </rcc>
  <rcc rId="5853" sId="4" numFmtId="4">
    <nc r="K75">
      <v>0</v>
    </nc>
  </rcc>
  <rcc rId="5854" sId="4" numFmtId="4">
    <nc r="L75">
      <v>0</v>
    </nc>
  </rcc>
  <rcc rId="5855" sId="4" numFmtId="4">
    <nc r="I76">
      <v>0</v>
    </nc>
  </rcc>
  <rcc rId="5856" sId="4" numFmtId="4">
    <nc r="J76">
      <v>0</v>
    </nc>
  </rcc>
  <rcc rId="5857" sId="4" numFmtId="4">
    <nc r="K76">
      <v>0</v>
    </nc>
  </rcc>
  <rcc rId="5858" sId="4" numFmtId="4">
    <nc r="L76">
      <v>0</v>
    </nc>
  </rcc>
  <rcc rId="5859" sId="4" numFmtId="4">
    <nc r="I77">
      <v>0</v>
    </nc>
  </rcc>
  <rcc rId="5860" sId="4" numFmtId="4">
    <nc r="J77">
      <v>0</v>
    </nc>
  </rcc>
  <rcc rId="5861" sId="4" numFmtId="4">
    <nc r="K77">
      <v>0</v>
    </nc>
  </rcc>
  <rcc rId="5862" sId="4" numFmtId="4">
    <nc r="L77">
      <v>0</v>
    </nc>
  </rcc>
  <rcc rId="5863" sId="4" numFmtId="4">
    <nc r="I81">
      <v>0</v>
    </nc>
  </rcc>
  <rcc rId="5864" sId="4" numFmtId="4">
    <nc r="J81">
      <v>0</v>
    </nc>
  </rcc>
  <rcc rId="5865" sId="4" numFmtId="4">
    <nc r="K81">
      <v>0</v>
    </nc>
  </rcc>
  <rcc rId="5866" sId="4" numFmtId="4">
    <nc r="L81">
      <v>0</v>
    </nc>
  </rcc>
  <rcc rId="5867" sId="4" numFmtId="4">
    <nc r="I86">
      <v>0</v>
    </nc>
  </rcc>
  <rcc rId="5868" sId="4" numFmtId="4">
    <nc r="J86">
      <v>0</v>
    </nc>
  </rcc>
  <rcc rId="5869" sId="4" numFmtId="4">
    <nc r="K86">
      <v>0</v>
    </nc>
  </rcc>
  <rcc rId="5870" sId="4" numFmtId="4">
    <nc r="L86">
      <v>0</v>
    </nc>
  </rcc>
  <rcc rId="5871" sId="4" numFmtId="4">
    <nc r="I87">
      <v>0</v>
    </nc>
  </rcc>
  <rcc rId="5872" sId="4" numFmtId="4">
    <nc r="J87">
      <v>0</v>
    </nc>
  </rcc>
  <rcc rId="5873" sId="4" numFmtId="4">
    <nc r="K87">
      <v>0</v>
    </nc>
  </rcc>
  <rcc rId="5874" sId="4" numFmtId="4">
    <nc r="L87">
      <v>0</v>
    </nc>
  </rcc>
  <rcc rId="5875" sId="4" numFmtId="4">
    <nc r="I88">
      <v>0</v>
    </nc>
  </rcc>
  <rcc rId="5876" sId="4" numFmtId="4">
    <nc r="J88">
      <v>0</v>
    </nc>
  </rcc>
  <rcc rId="5877" sId="4" numFmtId="4">
    <nc r="K88">
      <v>0</v>
    </nc>
  </rcc>
  <rcc rId="5878" sId="4" numFmtId="4">
    <nc r="L88">
      <v>0</v>
    </nc>
  </rcc>
  <rcc rId="5879" sId="4" numFmtId="4">
    <nc r="I93">
      <v>0</v>
    </nc>
  </rcc>
  <rcc rId="5880" sId="4" numFmtId="4">
    <nc r="J93">
      <v>0</v>
    </nc>
  </rcc>
  <rcc rId="5881" sId="4" numFmtId="4">
    <nc r="K93">
      <v>0</v>
    </nc>
  </rcc>
  <rcc rId="5882" sId="4" numFmtId="4">
    <nc r="L93">
      <v>0</v>
    </nc>
  </rcc>
  <rcc rId="5883" sId="4" numFmtId="4">
    <nc r="I94">
      <v>0</v>
    </nc>
  </rcc>
  <rcc rId="5884" sId="4" numFmtId="4">
    <nc r="J94">
      <v>0</v>
    </nc>
  </rcc>
  <rcc rId="5885" sId="4" numFmtId="4">
    <nc r="K94">
      <v>0</v>
    </nc>
  </rcc>
  <rcc rId="5886" sId="4" numFmtId="4">
    <nc r="L94">
      <v>0</v>
    </nc>
  </rcc>
  <rcc rId="5887" sId="4" numFmtId="4">
    <nc r="I98">
      <v>0</v>
    </nc>
  </rcc>
  <rcc rId="5888" sId="4" numFmtId="4">
    <nc r="J98">
      <v>0</v>
    </nc>
  </rcc>
  <rcc rId="5889" sId="4" numFmtId="4">
    <nc r="K98">
      <v>0</v>
    </nc>
  </rcc>
  <rcc rId="5890" sId="4" numFmtId="4">
    <nc r="L98">
      <v>0</v>
    </nc>
  </rcc>
  <rcc rId="5891" sId="4" numFmtId="4">
    <nc r="I99">
      <v>0</v>
    </nc>
  </rcc>
  <rcc rId="5892" sId="4" numFmtId="4">
    <nc r="J99">
      <v>0</v>
    </nc>
  </rcc>
  <rcc rId="5893" sId="4" numFmtId="4">
    <nc r="K99">
      <v>0</v>
    </nc>
  </rcc>
  <rcc rId="5894" sId="4" numFmtId="4">
    <nc r="L99">
      <v>0</v>
    </nc>
  </rcc>
  <rcc rId="5895" sId="4" numFmtId="4">
    <nc r="I103">
      <v>0</v>
    </nc>
  </rcc>
  <rcc rId="5896" sId="4" numFmtId="4">
    <nc r="J103">
      <v>0</v>
    </nc>
  </rcc>
  <rcc rId="5897" sId="4" numFmtId="4">
    <nc r="K103">
      <v>0</v>
    </nc>
  </rcc>
  <rcc rId="5898" sId="4" numFmtId="4">
    <nc r="L103">
      <v>0</v>
    </nc>
  </rcc>
  <rcc rId="5899" sId="4" numFmtId="4">
    <nc r="I104">
      <v>0</v>
    </nc>
  </rcc>
  <rcc rId="5900" sId="4" numFmtId="4">
    <nc r="J104">
      <v>0</v>
    </nc>
  </rcc>
  <rcc rId="5901" sId="4" numFmtId="4">
    <nc r="K104">
      <v>0</v>
    </nc>
  </rcc>
  <rcc rId="5902" sId="4" numFmtId="4">
    <nc r="L104">
      <v>0</v>
    </nc>
  </rcc>
  <rcc rId="5903" sId="4" numFmtId="4">
    <nc r="I107">
      <v>0</v>
    </nc>
  </rcc>
  <rcc rId="5904" sId="4" numFmtId="4">
    <nc r="J107">
      <v>0</v>
    </nc>
  </rcc>
  <rcc rId="5905" sId="4" numFmtId="4">
    <nc r="K107">
      <v>0</v>
    </nc>
  </rcc>
  <rcc rId="5906" sId="4" numFmtId="4">
    <nc r="L107">
      <v>0</v>
    </nc>
  </rcc>
  <rcc rId="5907" sId="4" numFmtId="4">
    <nc r="I108">
      <v>0</v>
    </nc>
  </rcc>
  <rcc rId="5908" sId="4" numFmtId="4">
    <nc r="J108">
      <v>0</v>
    </nc>
  </rcc>
  <rcc rId="5909" sId="4" numFmtId="4">
    <nc r="K108">
      <v>0</v>
    </nc>
  </rcc>
  <rcc rId="5910" sId="4" numFmtId="4">
    <nc r="L108">
      <v>0</v>
    </nc>
  </rcc>
  <rcc rId="5911" sId="4" numFmtId="4">
    <nc r="I113">
      <v>0</v>
    </nc>
  </rcc>
  <rcc rId="5912" sId="4" numFmtId="4">
    <nc r="J113">
      <v>0</v>
    </nc>
  </rcc>
  <rcc rId="5913" sId="4" numFmtId="4">
    <nc r="K113">
      <v>0</v>
    </nc>
  </rcc>
  <rcc rId="5914" sId="4" numFmtId="4">
    <nc r="L113">
      <v>0</v>
    </nc>
  </rcc>
  <rcc rId="5915" sId="4" numFmtId="4">
    <nc r="I114">
      <v>0</v>
    </nc>
  </rcc>
  <rcc rId="5916" sId="4" numFmtId="4">
    <nc r="J114">
      <v>0</v>
    </nc>
  </rcc>
  <rcc rId="5917" sId="4" numFmtId="4">
    <nc r="K114">
      <v>0</v>
    </nc>
  </rcc>
  <rcc rId="5918" sId="4" numFmtId="4">
    <nc r="L114">
      <v>0</v>
    </nc>
  </rcc>
  <rcc rId="5919" sId="4" numFmtId="4">
    <nc r="I118">
      <v>0</v>
    </nc>
  </rcc>
  <rcc rId="5920" sId="4" numFmtId="4">
    <nc r="J118">
      <v>0</v>
    </nc>
  </rcc>
  <rcc rId="5921" sId="4" numFmtId="4">
    <nc r="K118">
      <v>0</v>
    </nc>
  </rcc>
  <rcc rId="5922" sId="4" numFmtId="4">
    <nc r="L118">
      <v>0</v>
    </nc>
  </rcc>
  <rcc rId="5923" sId="4" numFmtId="4">
    <nc r="I122">
      <v>0</v>
    </nc>
  </rcc>
  <rcc rId="5924" sId="4" numFmtId="4">
    <nc r="J122">
      <v>0</v>
    </nc>
  </rcc>
  <rcc rId="5925" sId="4" numFmtId="4">
    <nc r="K122">
      <v>0</v>
    </nc>
  </rcc>
  <rcc rId="5926" sId="4" numFmtId="4">
    <nc r="L122">
      <v>0</v>
    </nc>
  </rcc>
  <rcc rId="5927" sId="4" numFmtId="4">
    <nc r="I126">
      <v>0</v>
    </nc>
  </rcc>
  <rcc rId="5928" sId="4" numFmtId="4">
    <nc r="J126">
      <v>0</v>
    </nc>
  </rcc>
  <rcc rId="5929" sId="4" numFmtId="4">
    <nc r="K126">
      <v>0</v>
    </nc>
  </rcc>
  <rcc rId="5930" sId="4" numFmtId="4">
    <nc r="L126">
      <v>0</v>
    </nc>
  </rcc>
  <rcc rId="5931" sId="4" numFmtId="4">
    <nc r="I130">
      <v>0</v>
    </nc>
  </rcc>
  <rcc rId="5932" sId="4" numFmtId="4">
    <nc r="J130">
      <v>0</v>
    </nc>
  </rcc>
  <rcc rId="5933" sId="4" numFmtId="4">
    <nc r="K130">
      <v>0</v>
    </nc>
  </rcc>
  <rcc rId="5934" sId="4" numFmtId="4">
    <nc r="L130">
      <v>0</v>
    </nc>
  </rcc>
  <rcc rId="5935" sId="4" numFmtId="4">
    <nc r="I135">
      <v>0</v>
    </nc>
  </rcc>
  <rcc rId="5936" sId="4" numFmtId="4">
    <nc r="J135">
      <v>0</v>
    </nc>
  </rcc>
  <rcc rId="5937" sId="4" numFmtId="4">
    <nc r="K135">
      <v>0</v>
    </nc>
  </rcc>
  <rcc rId="5938" sId="4" numFmtId="4">
    <nc r="L135">
      <v>0</v>
    </nc>
  </rcc>
  <rcc rId="5939" sId="4" numFmtId="4">
    <nc r="I136">
      <v>0</v>
    </nc>
  </rcc>
  <rcc rId="5940" sId="4" numFmtId="4">
    <nc r="J136">
      <v>0</v>
    </nc>
  </rcc>
  <rcc rId="5941" sId="4" numFmtId="4">
    <nc r="K136">
      <v>0</v>
    </nc>
  </rcc>
  <rcc rId="5942" sId="4" numFmtId="4">
    <nc r="L136">
      <v>0</v>
    </nc>
  </rcc>
  <rcc rId="5943" sId="4" numFmtId="4">
    <nc r="I140">
      <v>0</v>
    </nc>
  </rcc>
  <rcc rId="5944" sId="4" numFmtId="4">
    <nc r="J140">
      <v>0</v>
    </nc>
  </rcc>
  <rcc rId="5945" sId="4" numFmtId="4">
    <nc r="K140">
      <v>0</v>
    </nc>
  </rcc>
  <rcc rId="5946" sId="4" numFmtId="4">
    <nc r="L140">
      <v>0</v>
    </nc>
  </rcc>
  <rcc rId="5947" sId="4" numFmtId="4">
    <nc r="I141">
      <v>0</v>
    </nc>
  </rcc>
  <rcc rId="5948" sId="4" numFmtId="4">
    <nc r="J141">
      <v>0</v>
    </nc>
  </rcc>
  <rcc rId="5949" sId="4" numFmtId="4">
    <nc r="K141">
      <v>0</v>
    </nc>
  </rcc>
  <rcc rId="5950" sId="4" numFmtId="4">
    <nc r="L141">
      <v>0</v>
    </nc>
  </rcc>
  <rcc rId="5951" sId="4" numFmtId="4">
    <nc r="I144">
      <v>0</v>
    </nc>
  </rcc>
  <rcc rId="5952" sId="4" numFmtId="4">
    <nc r="J144">
      <v>0</v>
    </nc>
  </rcc>
  <rcc rId="5953" sId="4" numFmtId="4">
    <nc r="K144">
      <v>0</v>
    </nc>
  </rcc>
  <rcc rId="5954" sId="4" numFmtId="4">
    <nc r="L144">
      <v>0</v>
    </nc>
  </rcc>
  <rcc rId="5955" sId="4" numFmtId="4">
    <nc r="I148">
      <v>0</v>
    </nc>
  </rcc>
  <rcc rId="5956" sId="4" numFmtId="4">
    <nc r="J148">
      <v>0</v>
    </nc>
  </rcc>
  <rcc rId="5957" sId="4" numFmtId="4">
    <nc r="K148">
      <v>0</v>
    </nc>
  </rcc>
  <rcc rId="5958" sId="4" numFmtId="4">
    <nc r="L148">
      <v>0</v>
    </nc>
  </rcc>
  <rcc rId="5959" sId="4" numFmtId="4">
    <nc r="I149">
      <v>0</v>
    </nc>
  </rcc>
  <rcc rId="5960" sId="4" numFmtId="4">
    <nc r="J149">
      <v>0</v>
    </nc>
  </rcc>
  <rcc rId="5961" sId="4" numFmtId="4">
    <nc r="K149">
      <v>0</v>
    </nc>
  </rcc>
  <rcc rId="5962" sId="4" numFmtId="4">
    <nc r="L149">
      <v>0</v>
    </nc>
  </rcc>
  <rcc rId="5963" sId="4" numFmtId="4">
    <nc r="I154">
      <v>0</v>
    </nc>
  </rcc>
  <rcc rId="5964" sId="4" numFmtId="4">
    <nc r="J154">
      <v>0</v>
    </nc>
  </rcc>
  <rcc rId="5965" sId="4" numFmtId="4">
    <nc r="K154">
      <v>0</v>
    </nc>
  </rcc>
  <rcc rId="5966" sId="4" numFmtId="4">
    <nc r="L154">
      <v>0</v>
    </nc>
  </rcc>
  <rcc rId="5967" sId="4" numFmtId="4">
    <nc r="I155">
      <v>0</v>
    </nc>
  </rcc>
  <rcc rId="5968" sId="4" numFmtId="4">
    <nc r="J155">
      <v>0</v>
    </nc>
  </rcc>
  <rcc rId="5969" sId="4" numFmtId="4">
    <nc r="K155">
      <v>0</v>
    </nc>
  </rcc>
  <rcc rId="5970" sId="4" numFmtId="4">
    <nc r="L155">
      <v>0</v>
    </nc>
  </rcc>
  <rcc rId="5971" sId="4" numFmtId="4">
    <nc r="I156">
      <v>0</v>
    </nc>
  </rcc>
  <rcc rId="5972" sId="4" numFmtId="4">
    <nc r="J156">
      <v>0</v>
    </nc>
  </rcc>
  <rcc rId="5973" sId="4" numFmtId="4">
    <nc r="K156">
      <v>0</v>
    </nc>
  </rcc>
  <rcc rId="5974" sId="4" numFmtId="4">
    <nc r="L156">
      <v>0</v>
    </nc>
  </rcc>
  <rcc rId="5975" sId="4" numFmtId="4">
    <nc r="I159">
      <v>0</v>
    </nc>
  </rcc>
  <rcc rId="5976" sId="4" numFmtId="4">
    <nc r="J159">
      <v>0</v>
    </nc>
  </rcc>
  <rcc rId="5977" sId="4" numFmtId="4">
    <nc r="K159">
      <v>0</v>
    </nc>
  </rcc>
  <rcc rId="5978" sId="4" numFmtId="4">
    <nc r="L159">
      <v>0</v>
    </nc>
  </rcc>
  <rcc rId="5979" sId="4" numFmtId="4">
    <nc r="I164">
      <v>0</v>
    </nc>
  </rcc>
  <rcc rId="5980" sId="4" numFmtId="4">
    <nc r="J164">
      <v>0</v>
    </nc>
  </rcc>
  <rcc rId="5981" sId="4" numFmtId="4">
    <nc r="K164">
      <v>0</v>
    </nc>
  </rcc>
  <rcc rId="5982" sId="4" numFmtId="4">
    <nc r="L164">
      <v>0</v>
    </nc>
  </rcc>
  <rcc rId="5983" sId="4" numFmtId="4">
    <nc r="I168">
      <v>0</v>
    </nc>
  </rcc>
  <rcc rId="5984" sId="4" numFmtId="4">
    <nc r="J168">
      <v>0</v>
    </nc>
  </rcc>
  <rcc rId="5985" sId="4" numFmtId="4">
    <nc r="K168">
      <v>0</v>
    </nc>
  </rcc>
  <rcc rId="5986" sId="4" numFmtId="4">
    <nc r="L168">
      <v>0</v>
    </nc>
  </rcc>
  <rcc rId="5987" sId="4" numFmtId="4">
    <nc r="I169">
      <v>0</v>
    </nc>
  </rcc>
  <rcc rId="5988" sId="4" numFmtId="4">
    <nc r="J169">
      <v>0</v>
    </nc>
  </rcc>
  <rcc rId="5989" sId="4" numFmtId="4">
    <nc r="K169">
      <v>0</v>
    </nc>
  </rcc>
  <rcc rId="5990" sId="4" numFmtId="4">
    <nc r="L169">
      <v>0</v>
    </nc>
  </rcc>
  <rcc rId="5991" sId="4" numFmtId="4">
    <nc r="I170">
      <v>0</v>
    </nc>
  </rcc>
  <rcc rId="5992" sId="4" numFmtId="4">
    <nc r="J170">
      <v>0</v>
    </nc>
  </rcc>
  <rcc rId="5993" sId="4" numFmtId="4">
    <nc r="K170">
      <v>0</v>
    </nc>
  </rcc>
  <rcc rId="5994" sId="4" numFmtId="4">
    <nc r="L170">
      <v>0</v>
    </nc>
  </rcc>
  <rcc rId="5995" sId="4" numFmtId="4">
    <nc r="I173">
      <v>0</v>
    </nc>
  </rcc>
  <rcc rId="5996" sId="4" numFmtId="4">
    <nc r="J173">
      <v>0</v>
    </nc>
  </rcc>
  <rcc rId="5997" sId="4" numFmtId="4">
    <nc r="K173">
      <v>0</v>
    </nc>
  </rcc>
  <rcc rId="5998" sId="4" numFmtId="4">
    <nc r="L173">
      <v>0</v>
    </nc>
  </rcc>
  <rcc rId="5999" sId="4" numFmtId="4">
    <nc r="I174">
      <v>0</v>
    </nc>
  </rcc>
  <rcc rId="6000" sId="4" numFmtId="4">
    <nc r="J174">
      <v>0</v>
    </nc>
  </rcc>
  <rcc rId="6001" sId="4" numFmtId="4">
    <nc r="K174">
      <v>0</v>
    </nc>
  </rcc>
  <rcc rId="6002" sId="4" numFmtId="4">
    <nc r="L174">
      <v>0</v>
    </nc>
  </rcc>
  <rcc rId="6003" sId="4" numFmtId="4">
    <nc r="I175">
      <v>0</v>
    </nc>
  </rcc>
  <rcc rId="6004" sId="4" numFmtId="4">
    <nc r="J175">
      <v>0</v>
    </nc>
  </rcc>
  <rcc rId="6005" sId="4" numFmtId="4">
    <nc r="K175">
      <v>0</v>
    </nc>
  </rcc>
  <rcc rId="6006" sId="4" numFmtId="4">
    <nc r="L175">
      <v>0</v>
    </nc>
  </rcc>
  <rcc rId="6007" sId="4" numFmtId="4">
    <nc r="I181">
      <v>0</v>
    </nc>
  </rcc>
  <rcc rId="6008" sId="4" numFmtId="4">
    <nc r="J181">
      <v>0</v>
    </nc>
  </rcc>
  <rcc rId="6009" sId="4" numFmtId="4">
    <nc r="K181">
      <v>0</v>
    </nc>
  </rcc>
  <rcc rId="6010" sId="4" numFmtId="4">
    <nc r="L181">
      <v>0</v>
    </nc>
  </rcc>
  <rcc rId="6011" sId="4" numFmtId="4">
    <nc r="I184">
      <v>0</v>
    </nc>
  </rcc>
  <rcc rId="6012" sId="4" numFmtId="4">
    <nc r="J184">
      <v>0</v>
    </nc>
  </rcc>
  <rcc rId="6013" sId="4" numFmtId="4">
    <nc r="K184">
      <v>0</v>
    </nc>
  </rcc>
  <rcc rId="6014" sId="4" numFmtId="4">
    <nc r="L184">
      <v>0</v>
    </nc>
  </rcc>
  <rcc rId="6015" sId="4" numFmtId="4">
    <nc r="I185">
      <v>0</v>
    </nc>
  </rcc>
  <rcc rId="6016" sId="4" numFmtId="4">
    <nc r="J185">
      <v>0</v>
    </nc>
  </rcc>
  <rcc rId="6017" sId="4" numFmtId="4">
    <nc r="K185">
      <v>0</v>
    </nc>
  </rcc>
  <rcc rId="6018" sId="4" numFmtId="4">
    <nc r="L185">
      <v>0</v>
    </nc>
  </rcc>
  <rcc rId="6019" sId="4" numFmtId="4">
    <nc r="I186">
      <v>0</v>
    </nc>
  </rcc>
  <rcc rId="6020" sId="4" numFmtId="4">
    <nc r="J186">
      <v>0</v>
    </nc>
  </rcc>
  <rcc rId="6021" sId="4" numFmtId="4">
    <nc r="K186">
      <v>0</v>
    </nc>
  </rcc>
  <rcc rId="6022" sId="4" numFmtId="4">
    <nc r="L186">
      <v>0</v>
    </nc>
  </rcc>
  <rcc rId="6023" sId="4" numFmtId="4">
    <nc r="I189">
      <v>0</v>
    </nc>
  </rcc>
  <rcc rId="6024" sId="4" numFmtId="4">
    <nc r="J189">
      <v>0</v>
    </nc>
  </rcc>
  <rcc rId="6025" sId="4" numFmtId="4">
    <nc r="K189">
      <v>0</v>
    </nc>
  </rcc>
  <rcc rId="6026" sId="4" numFmtId="4">
    <nc r="L189">
      <v>0</v>
    </nc>
  </rcc>
  <rcc rId="6027" sId="4" numFmtId="4">
    <nc r="I190">
      <v>0</v>
    </nc>
  </rcc>
  <rcc rId="6028" sId="4" numFmtId="4">
    <nc r="J190">
      <v>0</v>
    </nc>
  </rcc>
  <rcc rId="6029" sId="4" numFmtId="4">
    <nc r="K190">
      <v>0</v>
    </nc>
  </rcc>
  <rcc rId="6030" sId="4" numFmtId="4">
    <nc r="L190">
      <v>0</v>
    </nc>
  </rcc>
  <rcc rId="6031" sId="4" numFmtId="4">
    <nc r="I191">
      <v>0</v>
    </nc>
  </rcc>
  <rcc rId="6032" sId="4" numFmtId="4">
    <nc r="J191">
      <v>0</v>
    </nc>
  </rcc>
  <rcc rId="6033" sId="4" numFmtId="4">
    <nc r="K191">
      <v>0</v>
    </nc>
  </rcc>
  <rcc rId="6034" sId="4" numFmtId="4">
    <nc r="L191">
      <v>0</v>
    </nc>
  </rcc>
  <rcc rId="6035" sId="4" numFmtId="4">
    <nc r="I192">
      <v>1000</v>
    </nc>
  </rcc>
  <rcc rId="6036" sId="4" numFmtId="4">
    <nc r="J192">
      <v>1000</v>
    </nc>
  </rcc>
  <rcc rId="6037" sId="4" numFmtId="4">
    <nc r="K192">
      <v>0</v>
    </nc>
  </rcc>
  <rcc rId="6038" sId="4" numFmtId="4">
    <nc r="L192">
      <v>0</v>
    </nc>
  </rcc>
  <rcc rId="6039" sId="4" numFmtId="4">
    <nc r="I195">
      <v>0</v>
    </nc>
  </rcc>
  <rcc rId="6040" sId="4" numFmtId="4">
    <nc r="J195">
      <v>0</v>
    </nc>
  </rcc>
  <rcc rId="6041" sId="4" numFmtId="4">
    <nc r="K195">
      <v>0</v>
    </nc>
  </rcc>
  <rcc rId="6042" sId="4" numFmtId="4">
    <nc r="L195">
      <v>0</v>
    </nc>
  </rcc>
  <rcc rId="6043" sId="4" numFmtId="4">
    <nc r="I196">
      <v>0</v>
    </nc>
  </rcc>
  <rcc rId="6044" sId="4" numFmtId="4">
    <nc r="J196">
      <v>0</v>
    </nc>
  </rcc>
  <rcc rId="6045" sId="4" numFmtId="4">
    <nc r="K196">
      <v>0</v>
    </nc>
  </rcc>
  <rcc rId="6046" sId="4" numFmtId="4">
    <nc r="L196">
      <v>0</v>
    </nc>
  </rcc>
  <rcc rId="6047" sId="4" numFmtId="4">
    <nc r="I197">
      <v>0</v>
    </nc>
  </rcc>
  <rcc rId="6048" sId="4" numFmtId="4">
    <nc r="J197">
      <v>0</v>
    </nc>
  </rcc>
  <rcc rId="6049" sId="4" numFmtId="4">
    <nc r="K197">
      <v>0</v>
    </nc>
  </rcc>
  <rcc rId="6050" sId="4" numFmtId="4">
    <nc r="L197">
      <v>0</v>
    </nc>
  </rcc>
  <rcc rId="6051" sId="4" numFmtId="4">
    <nc r="I200">
      <v>0</v>
    </nc>
  </rcc>
  <rcc rId="6052" sId="4" numFmtId="4">
    <nc r="J200">
      <v>0</v>
    </nc>
  </rcc>
  <rcc rId="6053" sId="4" numFmtId="4">
    <nc r="K200">
      <v>0</v>
    </nc>
  </rcc>
  <rcc rId="6054" sId="4" numFmtId="4">
    <nc r="L200">
      <v>0</v>
    </nc>
  </rcc>
  <rcc rId="6055" sId="4" numFmtId="4">
    <nc r="I204">
      <v>0</v>
    </nc>
  </rcc>
  <rcc rId="6056" sId="4" numFmtId="4">
    <nc r="J204">
      <v>0</v>
    </nc>
  </rcc>
  <rcc rId="6057" sId="4" numFmtId="4">
    <nc r="K204">
      <v>0</v>
    </nc>
  </rcc>
  <rcc rId="6058" sId="4" numFmtId="4">
    <nc r="L204">
      <v>0</v>
    </nc>
  </rcc>
  <rcc rId="6059" sId="4" numFmtId="4">
    <nc r="I205">
      <v>0</v>
    </nc>
  </rcc>
  <rcc rId="6060" sId="4" numFmtId="4">
    <nc r="J205">
      <v>0</v>
    </nc>
  </rcc>
  <rcc rId="6061" sId="4" numFmtId="4">
    <nc r="K205">
      <v>0</v>
    </nc>
  </rcc>
  <rcc rId="6062" sId="4" numFmtId="4">
    <nc r="L205">
      <v>0</v>
    </nc>
  </rcc>
  <rcc rId="6063" sId="4" numFmtId="4">
    <nc r="I206">
      <v>0</v>
    </nc>
  </rcc>
  <rcc rId="6064" sId="4" numFmtId="4">
    <nc r="J206">
      <v>0</v>
    </nc>
  </rcc>
  <rcc rId="6065" sId="4" numFmtId="4">
    <nc r="K206">
      <v>0</v>
    </nc>
  </rcc>
  <rcc rId="6066" sId="4" numFmtId="4">
    <nc r="L206">
      <v>0</v>
    </nc>
  </rcc>
  <rcc rId="6067" sId="4" numFmtId="4">
    <nc r="I207">
      <v>0</v>
    </nc>
  </rcc>
  <rcc rId="6068" sId="4" numFmtId="4">
    <nc r="J207">
      <v>0</v>
    </nc>
  </rcc>
  <rcc rId="6069" sId="4" numFmtId="4">
    <nc r="K207">
      <v>0</v>
    </nc>
  </rcc>
  <rcc rId="6070" sId="4" numFmtId="4">
    <nc r="L207">
      <v>0</v>
    </nc>
  </rcc>
  <rcc rId="6071" sId="4" numFmtId="4">
    <nc r="I211">
      <v>0</v>
    </nc>
  </rcc>
  <rcc rId="6072" sId="4" numFmtId="4">
    <nc r="J211">
      <v>0</v>
    </nc>
  </rcc>
  <rcc rId="6073" sId="4" numFmtId="4">
    <nc r="K211">
      <v>0</v>
    </nc>
  </rcc>
  <rcc rId="6074" sId="4" numFmtId="4">
    <nc r="L211">
      <v>0</v>
    </nc>
  </rcc>
  <rcc rId="6075" sId="4" numFmtId="4">
    <nc r="I214">
      <v>0</v>
    </nc>
  </rcc>
  <rcc rId="6076" sId="4" numFmtId="4">
    <nc r="J214">
      <v>0</v>
    </nc>
  </rcc>
  <rcc rId="6077" sId="4" numFmtId="4">
    <nc r="K214">
      <v>0</v>
    </nc>
  </rcc>
  <rcc rId="6078" sId="4" numFmtId="4">
    <nc r="L214">
      <v>0</v>
    </nc>
  </rcc>
  <rcc rId="6079" sId="4" numFmtId="4">
    <nc r="I215">
      <v>0</v>
    </nc>
  </rcc>
  <rcc rId="6080" sId="4" numFmtId="4">
    <nc r="J215">
      <v>0</v>
    </nc>
  </rcc>
  <rcc rId="6081" sId="4" numFmtId="4">
    <nc r="K215">
      <v>0</v>
    </nc>
  </rcc>
  <rcc rId="6082" sId="4" numFmtId="4">
    <nc r="L215">
      <v>0</v>
    </nc>
  </rcc>
  <rcc rId="6083" sId="4" numFmtId="4">
    <nc r="I216">
      <v>0</v>
    </nc>
  </rcc>
  <rcc rId="6084" sId="4" numFmtId="4">
    <nc r="J216">
      <v>0</v>
    </nc>
  </rcc>
  <rcc rId="6085" sId="4" numFmtId="4">
    <nc r="K216">
      <v>0</v>
    </nc>
  </rcc>
  <rcc rId="6086" sId="4" numFmtId="4">
    <nc r="L216">
      <v>0</v>
    </nc>
  </rcc>
  <rcc rId="6087" sId="4" numFmtId="4">
    <nc r="I217">
      <v>0</v>
    </nc>
  </rcc>
  <rcc rId="6088" sId="4" numFmtId="4">
    <nc r="J217">
      <v>0</v>
    </nc>
  </rcc>
  <rcc rId="6089" sId="4" numFmtId="4">
    <nc r="K217">
      <v>0</v>
    </nc>
  </rcc>
  <rcc rId="6090" sId="4" numFmtId="4">
    <nc r="L217">
      <v>0</v>
    </nc>
  </rcc>
  <rcc rId="6091" sId="4" numFmtId="4">
    <nc r="I218">
      <v>0</v>
    </nc>
  </rcc>
  <rcc rId="6092" sId="4" numFmtId="4">
    <nc r="J218">
      <v>0</v>
    </nc>
  </rcc>
  <rcc rId="6093" sId="4" numFmtId="4">
    <nc r="K218">
      <v>0</v>
    </nc>
  </rcc>
  <rcc rId="6094" sId="4" numFmtId="4">
    <nc r="L218">
      <v>0</v>
    </nc>
  </rcc>
  <rcc rId="6095" sId="4" numFmtId="4">
    <nc r="I219">
      <v>0</v>
    </nc>
  </rcc>
  <rcc rId="6096" sId="4" numFmtId="4">
    <nc r="J219">
      <v>0</v>
    </nc>
  </rcc>
  <rcc rId="6097" sId="4" numFmtId="4">
    <nc r="K219">
      <v>0</v>
    </nc>
  </rcc>
  <rcc rId="6098" sId="4" numFmtId="4">
    <nc r="L219">
      <v>0</v>
    </nc>
  </rcc>
  <rcc rId="6099" sId="4" numFmtId="4">
    <nc r="I223">
      <v>0</v>
    </nc>
  </rcc>
  <rcc rId="6100" sId="4" numFmtId="4">
    <nc r="J223">
      <v>0</v>
    </nc>
  </rcc>
  <rcc rId="6101" sId="4" numFmtId="4">
    <nc r="K223">
      <v>0</v>
    </nc>
  </rcc>
  <rcc rId="6102" sId="4" numFmtId="4">
    <nc r="L223">
      <v>0</v>
    </nc>
  </rcc>
  <rcc rId="6103" sId="4" numFmtId="4">
    <nc r="I227">
      <v>0</v>
    </nc>
  </rcc>
  <rcc rId="6104" sId="4" numFmtId="4">
    <nc r="J227">
      <v>0</v>
    </nc>
  </rcc>
  <rcc rId="6105" sId="4" numFmtId="4">
    <nc r="K227">
      <v>0</v>
    </nc>
  </rcc>
  <rcc rId="6106" sId="4" numFmtId="4">
    <nc r="L227">
      <v>0</v>
    </nc>
  </rcc>
  <rcc rId="6107" sId="4" numFmtId="4">
    <nc r="I228">
      <v>0</v>
    </nc>
  </rcc>
  <rcc rId="6108" sId="4" numFmtId="4">
    <nc r="J228">
      <v>0</v>
    </nc>
  </rcc>
  <rcc rId="6109" sId="4" numFmtId="4">
    <nc r="K228">
      <v>0</v>
    </nc>
  </rcc>
  <rcc rId="6110" sId="4" numFmtId="4">
    <nc r="L228">
      <v>0</v>
    </nc>
  </rcc>
  <rcc rId="6111" sId="4" numFmtId="4">
    <nc r="I229">
      <v>0</v>
    </nc>
  </rcc>
  <rcc rId="6112" sId="4" numFmtId="4">
    <nc r="J229">
      <v>0</v>
    </nc>
  </rcc>
  <rcc rId="6113" sId="4" numFmtId="4">
    <nc r="K229">
      <v>0</v>
    </nc>
  </rcc>
  <rcc rId="6114" sId="4" numFmtId="4">
    <nc r="L229">
      <v>0</v>
    </nc>
  </rcc>
  <rcc rId="6115" sId="4" numFmtId="4">
    <nc r="I234">
      <v>0</v>
    </nc>
  </rcc>
  <rcc rId="6116" sId="4" numFmtId="4">
    <nc r="J234">
      <v>0</v>
    </nc>
  </rcc>
  <rcc rId="6117" sId="4" numFmtId="4">
    <nc r="K234">
      <v>0</v>
    </nc>
  </rcc>
  <rcc rId="6118" sId="4" numFmtId="4">
    <nc r="L234">
      <v>0</v>
    </nc>
  </rcc>
  <rcc rId="6119" sId="4" numFmtId="4">
    <nc r="I236">
      <v>0</v>
    </nc>
  </rcc>
  <rcc rId="6120" sId="4" numFmtId="4">
    <nc r="J236">
      <v>0</v>
    </nc>
  </rcc>
  <rcc rId="6121" sId="4" numFmtId="4">
    <nc r="K236">
      <v>0</v>
    </nc>
  </rcc>
  <rcc rId="6122" sId="4" numFmtId="4">
    <nc r="L236">
      <v>0</v>
    </nc>
  </rcc>
  <rcc rId="6123" sId="4" numFmtId="4">
    <nc r="I237">
      <v>0</v>
    </nc>
  </rcc>
  <rcc rId="6124" sId="4" numFmtId="4">
    <nc r="J237">
      <v>0</v>
    </nc>
  </rcc>
  <rcc rId="6125" sId="4" numFmtId="4">
    <nc r="K237">
      <v>0</v>
    </nc>
  </rcc>
  <rcc rId="6126" sId="4" numFmtId="4">
    <nc r="L237">
      <v>0</v>
    </nc>
  </rcc>
  <rcc rId="6127" sId="4" numFmtId="4">
    <nc r="I239">
      <v>0</v>
    </nc>
  </rcc>
  <rcc rId="6128" sId="4" numFmtId="4">
    <nc r="J239">
      <v>0</v>
    </nc>
  </rcc>
  <rcc rId="6129" sId="4" numFmtId="4">
    <nc r="K239">
      <v>0</v>
    </nc>
  </rcc>
  <rcc rId="6130" sId="4" numFmtId="4">
    <nc r="L239">
      <v>0</v>
    </nc>
  </rcc>
  <rcc rId="6131" sId="4" numFmtId="4">
    <nc r="I240">
      <v>0</v>
    </nc>
  </rcc>
  <rcc rId="6132" sId="4" numFmtId="4">
    <nc r="J240">
      <v>0</v>
    </nc>
  </rcc>
  <rcc rId="6133" sId="4" numFmtId="4">
    <nc r="K240">
      <v>0</v>
    </nc>
  </rcc>
  <rcc rId="6134" sId="4" numFmtId="4">
    <nc r="L240">
      <v>0</v>
    </nc>
  </rcc>
  <rcc rId="6135" sId="4" numFmtId="4">
    <nc r="I243">
      <v>0</v>
    </nc>
  </rcc>
  <rcc rId="6136" sId="4" numFmtId="4">
    <nc r="J243">
      <v>0</v>
    </nc>
  </rcc>
  <rcc rId="6137" sId="4" numFmtId="4">
    <nc r="K243">
      <v>0</v>
    </nc>
  </rcc>
  <rcc rId="6138" sId="4" numFmtId="4">
    <nc r="L243">
      <v>0</v>
    </nc>
  </rcc>
  <rcc rId="6139" sId="4" numFmtId="4">
    <nc r="I244">
      <v>0</v>
    </nc>
  </rcc>
  <rcc rId="6140" sId="4" numFmtId="4">
    <nc r="J244">
      <v>0</v>
    </nc>
  </rcc>
  <rcc rId="6141" sId="4" numFmtId="4">
    <nc r="K244">
      <v>0</v>
    </nc>
  </rcc>
  <rcc rId="6142" sId="4" numFmtId="4">
    <nc r="L244">
      <v>0</v>
    </nc>
  </rcc>
  <rcc rId="6143" sId="4" numFmtId="4">
    <nc r="I247">
      <v>0</v>
    </nc>
  </rcc>
  <rcc rId="6144" sId="4" numFmtId="4">
    <nc r="J247">
      <v>0</v>
    </nc>
  </rcc>
  <rcc rId="6145" sId="4" numFmtId="4">
    <nc r="K247">
      <v>0</v>
    </nc>
  </rcc>
  <rcc rId="6146" sId="4" numFmtId="4">
    <nc r="L247">
      <v>0</v>
    </nc>
  </rcc>
  <rcc rId="6147" sId="4" numFmtId="4">
    <nc r="I248">
      <v>0</v>
    </nc>
  </rcc>
  <rcc rId="6148" sId="4" numFmtId="4">
    <nc r="J248">
      <v>0</v>
    </nc>
  </rcc>
  <rcc rId="6149" sId="4" numFmtId="4">
    <nc r="K248">
      <v>0</v>
    </nc>
  </rcc>
  <rcc rId="6150" sId="4" numFmtId="4">
    <nc r="L248">
      <v>0</v>
    </nc>
  </rcc>
  <rcc rId="6151" sId="4" numFmtId="4">
    <nc r="I251">
      <v>0</v>
    </nc>
  </rcc>
  <rcc rId="6152" sId="4" numFmtId="4">
    <nc r="J251">
      <v>0</v>
    </nc>
  </rcc>
  <rcc rId="6153" sId="4" numFmtId="4">
    <nc r="K251">
      <v>0</v>
    </nc>
  </rcc>
  <rcc rId="6154" sId="4" numFmtId="4">
    <nc r="L251">
      <v>0</v>
    </nc>
  </rcc>
  <rcc rId="6155" sId="4" numFmtId="4">
    <nc r="I252">
      <v>0</v>
    </nc>
  </rcc>
  <rcc rId="6156" sId="4" numFmtId="4">
    <nc r="J252">
      <v>0</v>
    </nc>
  </rcc>
  <rcc rId="6157" sId="4" numFmtId="4">
    <nc r="K252">
      <v>0</v>
    </nc>
  </rcc>
  <rcc rId="6158" sId="4" numFmtId="4">
    <nc r="L252">
      <v>0</v>
    </nc>
  </rcc>
  <rcc rId="6159" sId="4" numFmtId="4">
    <nc r="I255">
      <v>0</v>
    </nc>
  </rcc>
  <rcc rId="6160" sId="4" numFmtId="4">
    <nc r="J255">
      <v>0</v>
    </nc>
  </rcc>
  <rcc rId="6161" sId="4" numFmtId="4">
    <nc r="K255">
      <v>0</v>
    </nc>
  </rcc>
  <rcc rId="6162" sId="4" numFmtId="4">
    <nc r="L255">
      <v>0</v>
    </nc>
  </rcc>
  <rcc rId="6163" sId="4" numFmtId="4">
    <nc r="I258">
      <v>0</v>
    </nc>
  </rcc>
  <rcc rId="6164" sId="4" numFmtId="4">
    <nc r="J258">
      <v>0</v>
    </nc>
  </rcc>
  <rcc rId="6165" sId="4" numFmtId="4">
    <nc r="K258">
      <v>0</v>
    </nc>
  </rcc>
  <rcc rId="6166" sId="4" numFmtId="4">
    <nc r="L258">
      <v>0</v>
    </nc>
  </rcc>
  <rcc rId="6167" sId="4" numFmtId="4">
    <nc r="I261">
      <v>0</v>
    </nc>
  </rcc>
  <rcc rId="6168" sId="4" numFmtId="4">
    <nc r="J261">
      <v>0</v>
    </nc>
  </rcc>
  <rcc rId="6169" sId="4" numFmtId="4">
    <nc r="K261">
      <v>0</v>
    </nc>
  </rcc>
  <rcc rId="6170" sId="4" numFmtId="4">
    <nc r="L261">
      <v>0</v>
    </nc>
  </rcc>
  <rcc rId="6171" sId="4" numFmtId="4">
    <nc r="I262">
      <v>0</v>
    </nc>
  </rcc>
  <rcc rId="6172" sId="4" numFmtId="4">
    <nc r="J262">
      <v>0</v>
    </nc>
  </rcc>
  <rcc rId="6173" sId="4" numFmtId="4">
    <nc r="K262">
      <v>0</v>
    </nc>
  </rcc>
  <rcc rId="6174" sId="4" numFmtId="4">
    <nc r="L262">
      <v>0</v>
    </nc>
  </rcc>
  <rcc rId="6175" sId="4" numFmtId="4">
    <nc r="I266">
      <v>0</v>
    </nc>
  </rcc>
  <rcc rId="6176" sId="4" numFmtId="4">
    <nc r="J266">
      <v>0</v>
    </nc>
  </rcc>
  <rcc rId="6177" sId="4" numFmtId="4">
    <nc r="K266">
      <v>0</v>
    </nc>
  </rcc>
  <rcc rId="6178" sId="4" numFmtId="4">
    <nc r="L266">
      <v>0</v>
    </nc>
  </rcc>
  <rcc rId="6179" sId="4" numFmtId="4">
    <nc r="I268">
      <v>0</v>
    </nc>
  </rcc>
  <rcc rId="6180" sId="4" numFmtId="4">
    <nc r="J268">
      <v>0</v>
    </nc>
  </rcc>
  <rcc rId="6181" sId="4" numFmtId="4">
    <nc r="K268">
      <v>0</v>
    </nc>
  </rcc>
  <rcc rId="6182" sId="4" numFmtId="4">
    <nc r="L268">
      <v>0</v>
    </nc>
  </rcc>
  <rcc rId="6183" sId="4" numFmtId="4">
    <nc r="I269">
      <v>0</v>
    </nc>
  </rcc>
  <rcc rId="6184" sId="4" numFmtId="4">
    <nc r="J269">
      <v>0</v>
    </nc>
  </rcc>
  <rcc rId="6185" sId="4" numFmtId="4">
    <nc r="K269">
      <v>0</v>
    </nc>
  </rcc>
  <rcc rId="6186" sId="4" numFmtId="4">
    <nc r="L269">
      <v>0</v>
    </nc>
  </rcc>
  <rcc rId="6187" sId="4" numFmtId="4">
    <nc r="I271">
      <v>0</v>
    </nc>
  </rcc>
  <rcc rId="6188" sId="4" numFmtId="4">
    <nc r="J271">
      <v>0</v>
    </nc>
  </rcc>
  <rcc rId="6189" sId="4" numFmtId="4">
    <nc r="K271">
      <v>0</v>
    </nc>
  </rcc>
  <rcc rId="6190" sId="4" numFmtId="4">
    <nc r="L271">
      <v>0</v>
    </nc>
  </rcc>
  <rcc rId="6191" sId="4" numFmtId="4">
    <nc r="I272">
      <v>0</v>
    </nc>
  </rcc>
  <rcc rId="6192" sId="4" numFmtId="4">
    <nc r="J272">
      <v>0</v>
    </nc>
  </rcc>
  <rcc rId="6193" sId="4" numFmtId="4">
    <nc r="K272">
      <v>0</v>
    </nc>
  </rcc>
  <rcc rId="6194" sId="4" numFmtId="4">
    <nc r="L272">
      <v>0</v>
    </nc>
  </rcc>
  <rcc rId="6195" sId="4" numFmtId="4">
    <nc r="I275">
      <v>0</v>
    </nc>
  </rcc>
  <rcc rId="6196" sId="4" numFmtId="4">
    <nc r="J275">
      <v>0</v>
    </nc>
  </rcc>
  <rcc rId="6197" sId="4" numFmtId="4">
    <nc r="K275">
      <v>0</v>
    </nc>
  </rcc>
  <rcc rId="6198" sId="4" numFmtId="4">
    <nc r="L275">
      <v>0</v>
    </nc>
  </rcc>
  <rcc rId="6199" sId="4" numFmtId="4">
    <nc r="I276">
      <v>0</v>
    </nc>
  </rcc>
  <rcc rId="6200" sId="4" numFmtId="4">
    <nc r="J276">
      <v>0</v>
    </nc>
  </rcc>
  <rcc rId="6201" sId="4" numFmtId="4">
    <nc r="K276">
      <v>0</v>
    </nc>
  </rcc>
  <rcc rId="6202" sId="4" numFmtId="4">
    <nc r="L276">
      <v>0</v>
    </nc>
  </rcc>
  <rcc rId="6203" sId="4" numFmtId="4">
    <nc r="I279">
      <v>0</v>
    </nc>
  </rcc>
  <rcc rId="6204" sId="4" numFmtId="4">
    <nc r="J279">
      <v>0</v>
    </nc>
  </rcc>
  <rcc rId="6205" sId="4" numFmtId="4">
    <nc r="K279">
      <v>0</v>
    </nc>
  </rcc>
  <rcc rId="6206" sId="4" numFmtId="4">
    <nc r="L279">
      <v>0</v>
    </nc>
  </rcc>
  <rcc rId="6207" sId="4" numFmtId="4">
    <nc r="I280">
      <v>0</v>
    </nc>
  </rcc>
  <rcc rId="6208" sId="4" numFmtId="4">
    <nc r="J280">
      <v>0</v>
    </nc>
  </rcc>
  <rcc rId="6209" sId="4" numFmtId="4">
    <nc r="K280">
      <v>0</v>
    </nc>
  </rcc>
  <rcc rId="6210" sId="4" numFmtId="4">
    <nc r="L280">
      <v>0</v>
    </nc>
  </rcc>
  <rcc rId="6211" sId="4" numFmtId="4">
    <nc r="I283">
      <v>0</v>
    </nc>
  </rcc>
  <rcc rId="6212" sId="4" numFmtId="4">
    <nc r="J283">
      <v>0</v>
    </nc>
  </rcc>
  <rcc rId="6213" sId="4" numFmtId="4">
    <nc r="K283">
      <v>0</v>
    </nc>
  </rcc>
  <rcc rId="6214" sId="4" numFmtId="4">
    <nc r="L283">
      <v>0</v>
    </nc>
  </rcc>
  <rcc rId="6215" sId="4" numFmtId="4">
    <nc r="I284">
      <v>0</v>
    </nc>
  </rcc>
  <rcc rId="6216" sId="4" numFmtId="4">
    <nc r="J284">
      <v>0</v>
    </nc>
  </rcc>
  <rcc rId="6217" sId="4" numFmtId="4">
    <nc r="K284">
      <v>0</v>
    </nc>
  </rcc>
  <rcc rId="6218" sId="4" numFmtId="4">
    <nc r="L284">
      <v>0</v>
    </nc>
  </rcc>
  <rcc rId="6219" sId="4" numFmtId="4">
    <nc r="I287">
      <v>0</v>
    </nc>
  </rcc>
  <rcc rId="6220" sId="4" numFmtId="4">
    <nc r="J287">
      <v>0</v>
    </nc>
  </rcc>
  <rcc rId="6221" sId="4" numFmtId="4">
    <nc r="K287">
      <v>0</v>
    </nc>
  </rcc>
  <rcc rId="6222" sId="4" numFmtId="4">
    <nc r="L287">
      <v>0</v>
    </nc>
  </rcc>
  <rcc rId="6223" sId="4" numFmtId="4">
    <nc r="I290">
      <v>0</v>
    </nc>
  </rcc>
  <rcc rId="6224" sId="4" numFmtId="4">
    <nc r="J290">
      <v>0</v>
    </nc>
  </rcc>
  <rcc rId="6225" sId="4" numFmtId="4">
    <nc r="K290">
      <v>0</v>
    </nc>
  </rcc>
  <rcc rId="6226" sId="4" numFmtId="4">
    <nc r="L290">
      <v>0</v>
    </nc>
  </rcc>
  <rcc rId="6227" sId="4" numFmtId="4">
    <nc r="I293">
      <v>0</v>
    </nc>
  </rcc>
  <rcc rId="6228" sId="4" numFmtId="4">
    <nc r="J293">
      <v>0</v>
    </nc>
  </rcc>
  <rcc rId="6229" sId="4" numFmtId="4">
    <nc r="K293">
      <v>0</v>
    </nc>
  </rcc>
  <rcc rId="6230" sId="4" numFmtId="4">
    <nc r="L293">
      <v>0</v>
    </nc>
  </rcc>
  <rcc rId="6231" sId="4" numFmtId="4">
    <nc r="I294">
      <v>0</v>
    </nc>
  </rcc>
  <rcc rId="6232" sId="4" numFmtId="4">
    <nc r="J294">
      <v>0</v>
    </nc>
  </rcc>
  <rcc rId="6233" sId="4" numFmtId="4">
    <nc r="K294">
      <v>0</v>
    </nc>
  </rcc>
  <rcc rId="6234" sId="4" numFmtId="4">
    <nc r="L294">
      <v>0</v>
    </nc>
  </rcc>
  <rcc rId="6235" sId="4" numFmtId="4">
    <nc r="I299">
      <v>0</v>
    </nc>
  </rcc>
  <rcc rId="6236" sId="4" numFmtId="4">
    <nc r="J299">
      <v>0</v>
    </nc>
  </rcc>
  <rcc rId="6237" sId="4" numFmtId="4">
    <nc r="K299">
      <v>0</v>
    </nc>
  </rcc>
  <rcc rId="6238" sId="4" numFmtId="4">
    <nc r="L299">
      <v>0</v>
    </nc>
  </rcc>
  <rcc rId="6239" sId="4" numFmtId="4">
    <nc r="I301">
      <v>0</v>
    </nc>
  </rcc>
  <rcc rId="6240" sId="4" numFmtId="4">
    <nc r="J301">
      <v>0</v>
    </nc>
  </rcc>
  <rcc rId="6241" sId="4" numFmtId="4">
    <nc r="K301">
      <v>0</v>
    </nc>
  </rcc>
  <rcc rId="6242" sId="4" numFmtId="4">
    <nc r="L301">
      <v>0</v>
    </nc>
  </rcc>
  <rcc rId="6243" sId="4" numFmtId="4">
    <nc r="I302">
      <v>0</v>
    </nc>
  </rcc>
  <rcc rId="6244" sId="4" numFmtId="4">
    <nc r="J302">
      <v>0</v>
    </nc>
  </rcc>
  <rcc rId="6245" sId="4" numFmtId="4">
    <nc r="K302">
      <v>0</v>
    </nc>
  </rcc>
  <rcc rId="6246" sId="4" numFmtId="4">
    <nc r="L302">
      <v>0</v>
    </nc>
  </rcc>
  <rcc rId="6247" sId="4" numFmtId="4">
    <nc r="I304">
      <v>0</v>
    </nc>
  </rcc>
  <rcc rId="6248" sId="4" numFmtId="4">
    <nc r="J304">
      <v>0</v>
    </nc>
  </rcc>
  <rcc rId="6249" sId="4" numFmtId="4">
    <nc r="K304">
      <v>0</v>
    </nc>
  </rcc>
  <rcc rId="6250" sId="4" numFmtId="4">
    <nc r="L304">
      <v>0</v>
    </nc>
  </rcc>
  <rcc rId="6251" sId="4" numFmtId="4">
    <nc r="I305">
      <v>0</v>
    </nc>
  </rcc>
  <rcc rId="6252" sId="4" numFmtId="4">
    <nc r="J305">
      <v>0</v>
    </nc>
  </rcc>
  <rcc rId="6253" sId="4" numFmtId="4">
    <nc r="K305">
      <v>0</v>
    </nc>
  </rcc>
  <rcc rId="6254" sId="4" numFmtId="4">
    <nc r="L305">
      <v>0</v>
    </nc>
  </rcc>
  <rcc rId="6255" sId="4" numFmtId="4">
    <nc r="I308">
      <v>0</v>
    </nc>
  </rcc>
  <rcc rId="6256" sId="4" numFmtId="4">
    <nc r="J308">
      <v>0</v>
    </nc>
  </rcc>
  <rcc rId="6257" sId="4" numFmtId="4">
    <nc r="K308">
      <v>0</v>
    </nc>
  </rcc>
  <rcc rId="6258" sId="4" numFmtId="4">
    <nc r="L308">
      <v>0</v>
    </nc>
  </rcc>
  <rcc rId="6259" sId="4" numFmtId="4">
    <nc r="I309">
      <v>0</v>
    </nc>
  </rcc>
  <rcc rId="6260" sId="4" numFmtId="4">
    <nc r="J309">
      <v>0</v>
    </nc>
  </rcc>
  <rcc rId="6261" sId="4" numFmtId="4">
    <nc r="K309">
      <v>0</v>
    </nc>
  </rcc>
  <rcc rId="6262" sId="4" numFmtId="4">
    <nc r="L309">
      <v>0</v>
    </nc>
  </rcc>
  <rcc rId="6263" sId="4" numFmtId="4">
    <nc r="I312">
      <v>0</v>
    </nc>
  </rcc>
  <rcc rId="6264" sId="4" numFmtId="4">
    <nc r="J312">
      <v>0</v>
    </nc>
  </rcc>
  <rcc rId="6265" sId="4" numFmtId="4">
    <nc r="K312">
      <v>0</v>
    </nc>
  </rcc>
  <rcc rId="6266" sId="4" numFmtId="4">
    <nc r="L312">
      <v>0</v>
    </nc>
  </rcc>
  <rcc rId="6267" sId="4" numFmtId="4">
    <nc r="I313">
      <v>0</v>
    </nc>
  </rcc>
  <rcc rId="6268" sId="4" numFmtId="4">
    <nc r="J313">
      <v>0</v>
    </nc>
  </rcc>
  <rcc rId="6269" sId="4" numFmtId="4">
    <nc r="K313">
      <v>0</v>
    </nc>
  </rcc>
  <rcc rId="6270" sId="4" numFmtId="4">
    <nc r="L313">
      <v>0</v>
    </nc>
  </rcc>
  <rcc rId="6271" sId="4" numFmtId="4">
    <nc r="I316">
      <v>0</v>
    </nc>
  </rcc>
  <rcc rId="6272" sId="4" numFmtId="4">
    <nc r="J316">
      <v>0</v>
    </nc>
  </rcc>
  <rcc rId="6273" sId="4" numFmtId="4">
    <nc r="K316">
      <v>0</v>
    </nc>
  </rcc>
  <rcc rId="6274" sId="4" numFmtId="4">
    <nc r="L316">
      <v>0</v>
    </nc>
  </rcc>
  <rcc rId="6275" sId="4" numFmtId="4">
    <nc r="I317">
      <v>0</v>
    </nc>
  </rcc>
  <rcc rId="6276" sId="4" numFmtId="4">
    <nc r="J317">
      <v>0</v>
    </nc>
  </rcc>
  <rcc rId="6277" sId="4" numFmtId="4">
    <nc r="K317">
      <v>0</v>
    </nc>
  </rcc>
  <rcc rId="6278" sId="4" numFmtId="4">
    <nc r="L317">
      <v>0</v>
    </nc>
  </rcc>
  <rcc rId="6279" sId="4" numFmtId="4">
    <nc r="I320">
      <v>0</v>
    </nc>
  </rcc>
  <rcc rId="6280" sId="4" numFmtId="4">
    <nc r="J320">
      <v>0</v>
    </nc>
  </rcc>
  <rcc rId="6281" sId="4" numFmtId="4">
    <nc r="K320">
      <v>0</v>
    </nc>
  </rcc>
  <rcc rId="6282" sId="4" numFmtId="4">
    <nc r="L320">
      <v>0</v>
    </nc>
  </rcc>
  <rcc rId="6283" sId="4" numFmtId="4">
    <nc r="I323">
      <v>0</v>
    </nc>
  </rcc>
  <rcc rId="6284" sId="4" numFmtId="4">
    <nc r="J323">
      <v>0</v>
    </nc>
  </rcc>
  <rcc rId="6285" sId="4" numFmtId="4">
    <nc r="K323">
      <v>0</v>
    </nc>
  </rcc>
  <rcc rId="6286" sId="4" numFmtId="4">
    <nc r="L323">
      <v>0</v>
    </nc>
  </rcc>
  <rcc rId="6287" sId="4" numFmtId="4">
    <nc r="I326">
      <v>0</v>
    </nc>
  </rcc>
  <rcc rId="6288" sId="4" numFmtId="4">
    <nc r="J326">
      <v>0</v>
    </nc>
  </rcc>
  <rcc rId="6289" sId="4" numFmtId="4">
    <nc r="K326">
      <v>0</v>
    </nc>
  </rcc>
  <rcc rId="6290" sId="4" numFmtId="4">
    <nc r="L326">
      <v>0</v>
    </nc>
  </rcc>
  <rcc rId="6291" sId="4" numFmtId="4">
    <nc r="I327">
      <v>0</v>
    </nc>
  </rcc>
  <rcc rId="6292" sId="4" numFmtId="4">
    <nc r="J327">
      <v>0</v>
    </nc>
  </rcc>
  <rcc rId="6293" sId="4" numFmtId="4">
    <nc r="K327">
      <v>0</v>
    </nc>
  </rcc>
  <rcc rId="6294" sId="4" numFmtId="4">
    <nc r="L327">
      <v>0</v>
    </nc>
  </rcc>
  <rcc rId="6295" sId="4" numFmtId="4">
    <nc r="I331">
      <v>0</v>
    </nc>
  </rcc>
  <rcc rId="6296" sId="4" numFmtId="4">
    <nc r="J331">
      <v>0</v>
    </nc>
  </rcc>
  <rcc rId="6297" sId="4" numFmtId="4">
    <nc r="K331">
      <v>0</v>
    </nc>
  </rcc>
  <rcc rId="6298" sId="4" numFmtId="4">
    <nc r="L331">
      <v>0</v>
    </nc>
  </rcc>
  <rcc rId="6299" sId="4" numFmtId="4">
    <nc r="I333">
      <v>0</v>
    </nc>
  </rcc>
  <rcc rId="6300" sId="4" numFmtId="4">
    <nc r="J333">
      <v>0</v>
    </nc>
  </rcc>
  <rcc rId="6301" sId="4" numFmtId="4">
    <nc r="K333">
      <v>0</v>
    </nc>
  </rcc>
  <rcc rId="6302" sId="4" numFmtId="4">
    <nc r="L333">
      <v>0</v>
    </nc>
  </rcc>
  <rcc rId="6303" sId="4" numFmtId="4">
    <nc r="I334">
      <v>0</v>
    </nc>
  </rcc>
  <rcc rId="6304" sId="4" numFmtId="4">
    <nc r="J334">
      <v>0</v>
    </nc>
  </rcc>
  <rcc rId="6305" sId="4" numFmtId="4">
    <nc r="K334">
      <v>0</v>
    </nc>
  </rcc>
  <rcc rId="6306" sId="4" numFmtId="4">
    <nc r="L334">
      <v>0</v>
    </nc>
  </rcc>
  <rcc rId="6307" sId="4" numFmtId="4">
    <nc r="I336">
      <v>0</v>
    </nc>
  </rcc>
  <rcc rId="6308" sId="4" numFmtId="4">
    <nc r="J336">
      <v>0</v>
    </nc>
  </rcc>
  <rcc rId="6309" sId="4" numFmtId="4">
    <nc r="K336">
      <v>0</v>
    </nc>
  </rcc>
  <rcc rId="6310" sId="4" numFmtId="4">
    <nc r="L336">
      <v>0</v>
    </nc>
  </rcc>
  <rcc rId="6311" sId="4" numFmtId="4">
    <nc r="I337">
      <v>0</v>
    </nc>
  </rcc>
  <rcc rId="6312" sId="4" numFmtId="4">
    <nc r="J337">
      <v>0</v>
    </nc>
  </rcc>
  <rcc rId="6313" sId="4" numFmtId="4">
    <nc r="K337">
      <v>0</v>
    </nc>
  </rcc>
  <rcc rId="6314" sId="4" numFmtId="4">
    <nc r="L337">
      <v>0</v>
    </nc>
  </rcc>
  <rcc rId="6315" sId="4" numFmtId="4">
    <nc r="I340">
      <v>0</v>
    </nc>
  </rcc>
  <rcc rId="6316" sId="4" numFmtId="4">
    <nc r="J340">
      <v>0</v>
    </nc>
  </rcc>
  <rcc rId="6317" sId="4" numFmtId="4">
    <nc r="K340">
      <v>0</v>
    </nc>
  </rcc>
  <rcc rId="6318" sId="4" numFmtId="4">
    <nc r="L340">
      <v>0</v>
    </nc>
  </rcc>
  <rcc rId="6319" sId="4" numFmtId="4">
    <nc r="I341">
      <v>0</v>
    </nc>
  </rcc>
  <rcc rId="6320" sId="4" numFmtId="4">
    <nc r="J341">
      <v>0</v>
    </nc>
  </rcc>
  <rcc rId="6321" sId="4" numFmtId="4">
    <nc r="K341">
      <v>0</v>
    </nc>
  </rcc>
  <rcc rId="6322" sId="4" numFmtId="4">
    <nc r="L341">
      <v>0</v>
    </nc>
  </rcc>
  <rcc rId="6323" sId="4" numFmtId="4">
    <nc r="I344">
      <v>0</v>
    </nc>
  </rcc>
  <rcc rId="6324" sId="4" numFmtId="4">
    <nc r="J344">
      <v>0</v>
    </nc>
  </rcc>
  <rcc rId="6325" sId="4" numFmtId="4">
    <nc r="K344">
      <v>0</v>
    </nc>
  </rcc>
  <rcc rId="6326" sId="4" numFmtId="4">
    <nc r="L344">
      <v>0</v>
    </nc>
  </rcc>
  <rcc rId="6327" sId="4" numFmtId="4">
    <nc r="I345">
      <v>0</v>
    </nc>
  </rcc>
  <rcc rId="6328" sId="4" numFmtId="4">
    <nc r="J345">
      <v>0</v>
    </nc>
  </rcc>
  <rcc rId="6329" sId="4" numFmtId="4">
    <nc r="K345">
      <v>0</v>
    </nc>
  </rcc>
  <rcc rId="6330" sId="4" numFmtId="4">
    <nc r="L345">
      <v>0</v>
    </nc>
  </rcc>
  <rcc rId="6331" sId="4" numFmtId="4">
    <nc r="I348">
      <v>0</v>
    </nc>
  </rcc>
  <rcc rId="6332" sId="4" numFmtId="4">
    <nc r="J348">
      <v>0</v>
    </nc>
  </rcc>
  <rcc rId="6333" sId="4" numFmtId="4">
    <nc r="K348">
      <v>0</v>
    </nc>
  </rcc>
  <rcc rId="6334" sId="4" numFmtId="4">
    <nc r="L348">
      <v>0</v>
    </nc>
  </rcc>
  <rcc rId="6335" sId="4" numFmtId="4">
    <nc r="I349">
      <v>0</v>
    </nc>
  </rcc>
  <rcc rId="6336" sId="4" numFmtId="4">
    <nc r="J349">
      <v>0</v>
    </nc>
  </rcc>
  <rcc rId="6337" sId="4" numFmtId="4">
    <nc r="K349">
      <v>0</v>
    </nc>
  </rcc>
  <rcc rId="6338" sId="4" numFmtId="4">
    <nc r="L349">
      <v>0</v>
    </nc>
  </rcc>
  <rcc rId="6339" sId="4" numFmtId="4">
    <nc r="I352">
      <v>0</v>
    </nc>
  </rcc>
  <rcc rId="6340" sId="4" numFmtId="4">
    <nc r="J352">
      <v>0</v>
    </nc>
  </rcc>
  <rcc rId="6341" sId="4" numFmtId="4">
    <nc r="K352">
      <v>0</v>
    </nc>
  </rcc>
  <rcc rId="6342" sId="4" numFmtId="4">
    <nc r="L352">
      <v>0</v>
    </nc>
  </rcc>
  <rcc rId="6343" sId="4" numFmtId="4">
    <nc r="I355">
      <v>0</v>
    </nc>
  </rcc>
  <rcc rId="6344" sId="4" numFmtId="4">
    <nc r="J355">
      <v>0</v>
    </nc>
  </rcc>
  <rcc rId="6345" sId="4" numFmtId="4">
    <nc r="K355">
      <v>0</v>
    </nc>
  </rcc>
  <rcc rId="6346" sId="4" numFmtId="4">
    <nc r="L355">
      <v>0</v>
    </nc>
  </rcc>
  <rcc rId="6347" sId="4" numFmtId="4">
    <nc r="I358">
      <v>0</v>
    </nc>
  </rcc>
  <rcc rId="6348" sId="4" numFmtId="4">
    <nc r="J358">
      <v>0</v>
    </nc>
  </rcc>
  <rcc rId="6349" sId="4" numFmtId="4">
    <nc r="K358">
      <v>0</v>
    </nc>
  </rcc>
  <rcc rId="6350" sId="4" numFmtId="4">
    <nc r="L358">
      <v>0</v>
    </nc>
  </rcc>
  <rcc rId="6351" sId="4" numFmtId="4">
    <nc r="I359">
      <v>0</v>
    </nc>
  </rcc>
  <rcc rId="6352" sId="4" numFmtId="4">
    <nc r="J359">
      <v>0</v>
    </nc>
  </rcc>
  <rcc rId="6353" sId="4" numFmtId="4">
    <nc r="K359">
      <v>0</v>
    </nc>
  </rcc>
  <rcc rId="6354" sId="4" numFmtId="4">
    <nc r="L359">
      <v>0</v>
    </nc>
  </rcc>
  <rcc rId="6355" sId="4">
    <nc r="F362" t="inlineStr">
      <is>
        <t>Savivaldybės kontrolierė</t>
      </is>
    </nc>
  </rcc>
  <rcc rId="6356" sId="4">
    <nc r="K362" t="inlineStr">
      <is>
        <t>Onutė Mikelienė</t>
      </is>
    </nc>
  </rcc>
  <rcc rId="6357" sId="4">
    <nc r="F365" t="inlineStr">
      <is>
        <t>Savivaldybės kontrolieriaus pavaduotoja</t>
      </is>
    </nc>
  </rcc>
  <rcc rId="6358" sId="4">
    <nc r="K365" t="inlineStr">
      <is>
        <t>Diana Mackonienė</t>
      </is>
    </nc>
  </rcc>
  <rdn rId="0" localSheetId="1" customView="1" name="Z_FAD48EA5_8EDB_4E22_9BD3_86B4AA327F37_.wvu.PrintTitles" hidden="1" oldHidden="1">
    <formula>'f2'!$19:$25</formula>
  </rdn>
  <rdn rId="0" localSheetId="1" customView="1" name="Z_FAD48EA5_8EDB_4E22_9BD3_86B4AA327F37_.wvu.Cols" hidden="1" oldHidden="1">
    <formula>'f2'!$M:$P</formula>
  </rdn>
  <rdn rId="0" localSheetId="2" customView="1" name="Z_FAD48EA5_8EDB_4E22_9BD3_86B4AA327F37_.wvu.PrintTitles" hidden="1" oldHidden="1">
    <formula>'f2 (2)'!$19:$25</formula>
  </rdn>
  <rdn rId="0" localSheetId="2" customView="1" name="Z_FAD48EA5_8EDB_4E22_9BD3_86B4AA327F37_.wvu.Cols" hidden="1" oldHidden="1">
    <formula>'f2 (2)'!$M:$P</formula>
  </rdn>
  <rdn rId="0" localSheetId="3" customView="1" name="Z_FAD48EA5_8EDB_4E22_9BD3_86B4AA327F37_.wvu.PrintTitles" hidden="1" oldHidden="1">
    <formula>'f2 (3)'!$19:$25</formula>
  </rdn>
  <rdn rId="0" localSheetId="3" customView="1" name="Z_FAD48EA5_8EDB_4E22_9BD3_86B4AA327F37_.wvu.Cols" hidden="1" oldHidden="1">
    <formula>'f2 (3)'!$M:$P</formula>
  </rdn>
  <rdn rId="0" localSheetId="4" customView="1" name="Z_FAD48EA5_8EDB_4E22_9BD3_86B4AA327F37_.wvu.PrintArea" hidden="1" oldHidden="1">
    <formula>'F2 _20190101'!$A$1:$L$367</formula>
  </rdn>
  <rdn rId="0" localSheetId="4" customView="1" name="Z_FAD48EA5_8EDB_4E22_9BD3_86B4AA327F37_.wvu.PrintTitles" hidden="1" oldHidden="1">
    <formula>'F2 _20190101'!$19:$29</formula>
  </rdn>
  <rdn rId="0" localSheetId="4" customView="1" name="Z_FAD48EA5_8EDB_4E22_9BD3_86B4AA327F37_.wvu.Cols" hidden="1" oldHidden="1">
    <formula>'F2 _20190101'!$M:$P</formula>
  </rdn>
  <rdn rId="0" localSheetId="4" customView="1" name="Z_FAD48EA5_8EDB_4E22_9BD3_86B4AA327F37_.wvu.FilterData" hidden="1" oldHidden="1">
    <formula>'F2 _20190101'!$Q$29:$Q$360</formula>
  </rdn>
  <rcv guid="{FAD48EA5-8EDB-4E22-9BD3-86B4AA327F37}" action="add"/>
  <rsnm rId="6369" sheetId="4" oldName="[17017338.xls]F2 _20190101" newName="[2020-06-30 savivaldybės kontrolės ir audito organizavimas, SB.xlsx]F2 _20190101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6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6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Relationship Id="rId14" Type="http://schemas.openxmlformats.org/officeDocument/2006/relationships/printerSettings" Target="../printerSettings/printerSettings4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4" t="s">
        <v>161</v>
      </c>
      <c r="H8" s="414"/>
      <c r="I8" s="414"/>
      <c r="J8" s="414"/>
      <c r="K8" s="41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2" t="s">
        <v>163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3" t="s">
        <v>164</v>
      </c>
      <c r="H10" s="413"/>
      <c r="I10" s="413"/>
      <c r="J10" s="413"/>
      <c r="K10" s="41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5" t="s">
        <v>162</v>
      </c>
      <c r="H11" s="415"/>
      <c r="I11" s="415"/>
      <c r="J11" s="415"/>
      <c r="K11" s="4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2" t="s">
        <v>5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3" t="s">
        <v>165</v>
      </c>
      <c r="H15" s="413"/>
      <c r="I15" s="413"/>
      <c r="J15" s="413"/>
      <c r="K15" s="4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0"/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2"/>
      <c r="D22" s="453"/>
      <c r="E22" s="453"/>
      <c r="F22" s="453"/>
      <c r="G22" s="453"/>
      <c r="H22" s="453"/>
      <c r="I22" s="45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0" t="s">
        <v>144</v>
      </c>
      <c r="L27" s="44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7">
        <v>1</v>
      </c>
      <c r="B54" s="438"/>
      <c r="C54" s="438"/>
      <c r="D54" s="438"/>
      <c r="E54" s="438"/>
      <c r="F54" s="43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7">
        <v>1</v>
      </c>
      <c r="B131" s="438"/>
      <c r="C131" s="438"/>
      <c r="D131" s="438"/>
      <c r="E131" s="438"/>
      <c r="F131" s="43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7">
        <v>1</v>
      </c>
      <c r="B171" s="438"/>
      <c r="C171" s="438"/>
      <c r="D171" s="438"/>
      <c r="E171" s="438"/>
      <c r="F171" s="43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7">
        <v>1</v>
      </c>
      <c r="B208" s="438"/>
      <c r="C208" s="438"/>
      <c r="D208" s="438"/>
      <c r="E208" s="438"/>
      <c r="F208" s="43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7">
        <v>1</v>
      </c>
      <c r="B247" s="438"/>
      <c r="C247" s="438"/>
      <c r="D247" s="438"/>
      <c r="E247" s="438"/>
      <c r="F247" s="43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7">
        <v>1</v>
      </c>
      <c r="B288" s="438"/>
      <c r="C288" s="438"/>
      <c r="D288" s="438"/>
      <c r="E288" s="438"/>
      <c r="F288" s="43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7">
        <v>1</v>
      </c>
      <c r="B330" s="438"/>
      <c r="C330" s="438"/>
      <c r="D330" s="438"/>
      <c r="E330" s="438"/>
      <c r="F330" s="43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4" t="s">
        <v>133</v>
      </c>
      <c r="L348" s="4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5" t="s">
        <v>175</v>
      </c>
      <c r="E351" s="456"/>
      <c r="F351" s="456"/>
      <c r="G351" s="456"/>
      <c r="H351" s="241"/>
      <c r="I351" s="186" t="s">
        <v>132</v>
      </c>
      <c r="J351" s="5"/>
      <c r="K351" s="454" t="s">
        <v>133</v>
      </c>
      <c r="L351" s="4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DF91CF1-1591-45FF-A86A-6FD082138E20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AD48EA5-8EDB-4E22-9BD3-86B4AA327F37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4" t="s">
        <v>161</v>
      </c>
      <c r="H8" s="414"/>
      <c r="I8" s="414"/>
      <c r="J8" s="414"/>
      <c r="K8" s="41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2" t="s">
        <v>163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3" t="s">
        <v>164</v>
      </c>
      <c r="H10" s="413"/>
      <c r="I10" s="413"/>
      <c r="J10" s="413"/>
      <c r="K10" s="41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5" t="s">
        <v>162</v>
      </c>
      <c r="H11" s="415"/>
      <c r="I11" s="415"/>
      <c r="J11" s="415"/>
      <c r="K11" s="4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2" t="s">
        <v>5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3" t="s">
        <v>165</v>
      </c>
      <c r="H15" s="413"/>
      <c r="I15" s="413"/>
      <c r="J15" s="413"/>
      <c r="K15" s="4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0"/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57"/>
      <c r="D19" s="458"/>
      <c r="E19" s="458"/>
      <c r="F19" s="458"/>
      <c r="G19" s="458"/>
      <c r="H19" s="458"/>
      <c r="I19" s="458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2" t="s">
        <v>179</v>
      </c>
      <c r="D20" s="453"/>
      <c r="E20" s="453"/>
      <c r="F20" s="453"/>
      <c r="G20" s="453"/>
      <c r="H20" s="453"/>
      <c r="I20" s="45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2" t="s">
        <v>180</v>
      </c>
      <c r="D21" s="453"/>
      <c r="E21" s="453"/>
      <c r="F21" s="453"/>
      <c r="G21" s="453"/>
      <c r="H21" s="453"/>
      <c r="I21" s="453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2" t="s">
        <v>178</v>
      </c>
      <c r="D22" s="453"/>
      <c r="E22" s="453"/>
      <c r="F22" s="453"/>
      <c r="G22" s="453"/>
      <c r="H22" s="453"/>
      <c r="I22" s="45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0" t="s">
        <v>144</v>
      </c>
      <c r="L27" s="44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7">
        <v>1</v>
      </c>
      <c r="B54" s="438"/>
      <c r="C54" s="438"/>
      <c r="D54" s="438"/>
      <c r="E54" s="438"/>
      <c r="F54" s="43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7">
        <v>1</v>
      </c>
      <c r="B131" s="438"/>
      <c r="C131" s="438"/>
      <c r="D131" s="438"/>
      <c r="E131" s="438"/>
      <c r="F131" s="43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7">
        <v>1</v>
      </c>
      <c r="B171" s="438"/>
      <c r="C171" s="438"/>
      <c r="D171" s="438"/>
      <c r="E171" s="438"/>
      <c r="F171" s="43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7">
        <v>1</v>
      </c>
      <c r="B208" s="438"/>
      <c r="C208" s="438"/>
      <c r="D208" s="438"/>
      <c r="E208" s="438"/>
      <c r="F208" s="43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7">
        <v>1</v>
      </c>
      <c r="B247" s="438"/>
      <c r="C247" s="438"/>
      <c r="D247" s="438"/>
      <c r="E247" s="438"/>
      <c r="F247" s="43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7">
        <v>1</v>
      </c>
      <c r="B288" s="438"/>
      <c r="C288" s="438"/>
      <c r="D288" s="438"/>
      <c r="E288" s="438"/>
      <c r="F288" s="43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7">
        <v>1</v>
      </c>
      <c r="B330" s="438"/>
      <c r="C330" s="438"/>
      <c r="D330" s="438"/>
      <c r="E330" s="438"/>
      <c r="F330" s="43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4" t="s">
        <v>133</v>
      </c>
      <c r="L348" s="4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5" t="s">
        <v>175</v>
      </c>
      <c r="E351" s="456"/>
      <c r="F351" s="456"/>
      <c r="G351" s="456"/>
      <c r="H351" s="241"/>
      <c r="I351" s="186" t="s">
        <v>132</v>
      </c>
      <c r="J351" s="5"/>
      <c r="K351" s="454" t="s">
        <v>133</v>
      </c>
      <c r="L351" s="4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DF91CF1-1591-45FF-A86A-6FD082138E20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AD48EA5-8EDB-4E22-9BD3-86B4AA327F3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A18:L18"/>
    <mergeCell ref="A9:L9"/>
    <mergeCell ref="G10:K10"/>
    <mergeCell ref="G11:K11"/>
    <mergeCell ref="B13:L13"/>
    <mergeCell ref="G16:K16"/>
    <mergeCell ref="G17:K1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C22:I22"/>
    <mergeCell ref="G25:H25"/>
    <mergeCell ref="A27:F28"/>
    <mergeCell ref="G27:G28"/>
    <mergeCell ref="H27:H28"/>
    <mergeCell ref="I27:J27"/>
    <mergeCell ref="K348:L348"/>
    <mergeCell ref="K27:K28"/>
    <mergeCell ref="L27:L28"/>
    <mergeCell ref="A29:F29"/>
    <mergeCell ref="A54:F54"/>
    <mergeCell ref="A90:F90"/>
    <mergeCell ref="A131:F13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4" t="s">
        <v>161</v>
      </c>
      <c r="H8" s="414"/>
      <c r="I8" s="414"/>
      <c r="J8" s="414"/>
      <c r="K8" s="41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2" t="s">
        <v>163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3" t="s">
        <v>164</v>
      </c>
      <c r="H10" s="413"/>
      <c r="I10" s="413"/>
      <c r="J10" s="413"/>
      <c r="K10" s="41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5" t="s">
        <v>162</v>
      </c>
      <c r="H11" s="415"/>
      <c r="I11" s="415"/>
      <c r="J11" s="415"/>
      <c r="K11" s="4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2" t="s">
        <v>5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3" t="s">
        <v>165</v>
      </c>
      <c r="H15" s="413"/>
      <c r="I15" s="413"/>
      <c r="J15" s="413"/>
      <c r="K15" s="413"/>
      <c r="M15" s="3"/>
      <c r="N15" s="3"/>
      <c r="O15" s="3"/>
      <c r="P15" s="3"/>
    </row>
    <row r="16" spans="1:3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</row>
    <row r="17" spans="1:17">
      <c r="A17" s="5"/>
      <c r="B17" s="169"/>
      <c r="C17" s="169"/>
      <c r="D17" s="169"/>
      <c r="E17" s="453"/>
      <c r="F17" s="453"/>
      <c r="G17" s="453"/>
      <c r="H17" s="453"/>
      <c r="I17" s="453"/>
      <c r="J17" s="453"/>
      <c r="K17" s="453"/>
      <c r="L17" s="169"/>
      <c r="M17" s="3"/>
      <c r="N17" s="3"/>
      <c r="O17" s="3"/>
      <c r="P17" s="3"/>
    </row>
    <row r="18" spans="1:17" ht="12" customHeight="1">
      <c r="A18" s="440" t="s">
        <v>177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57"/>
      <c r="D22" s="459"/>
      <c r="E22" s="459"/>
      <c r="F22" s="459"/>
      <c r="G22" s="459"/>
      <c r="H22" s="459"/>
      <c r="I22" s="459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0" t="s">
        <v>144</v>
      </c>
      <c r="L27" s="448" t="s">
        <v>168</v>
      </c>
      <c r="M27" s="105"/>
      <c r="N27" s="3"/>
      <c r="O27" s="3"/>
      <c r="P27" s="3"/>
    </row>
    <row r="28" spans="1:1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</row>
    <row r="29" spans="1:1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47">
        <v>1</v>
      </c>
      <c r="B53" s="438"/>
      <c r="C53" s="438"/>
      <c r="D53" s="438"/>
      <c r="E53" s="438"/>
      <c r="F53" s="439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37">
        <v>1</v>
      </c>
      <c r="B135" s="438"/>
      <c r="C135" s="438"/>
      <c r="D135" s="438"/>
      <c r="E135" s="438"/>
      <c r="F135" s="439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47">
        <v>1</v>
      </c>
      <c r="B179" s="438"/>
      <c r="C179" s="438"/>
      <c r="D179" s="438"/>
      <c r="E179" s="438"/>
      <c r="F179" s="439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37">
        <v>1</v>
      </c>
      <c r="B217" s="438"/>
      <c r="C217" s="438"/>
      <c r="D217" s="438"/>
      <c r="E217" s="438"/>
      <c r="F217" s="439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37">
        <v>1</v>
      </c>
      <c r="B264" s="438"/>
      <c r="C264" s="438"/>
      <c r="D264" s="438"/>
      <c r="E264" s="438"/>
      <c r="F264" s="439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37">
        <v>1</v>
      </c>
      <c r="B310" s="438"/>
      <c r="C310" s="438"/>
      <c r="D310" s="438"/>
      <c r="E310" s="438"/>
      <c r="F310" s="439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37">
        <v>1</v>
      </c>
      <c r="B363" s="438"/>
      <c r="C363" s="438"/>
      <c r="D363" s="438"/>
      <c r="E363" s="438"/>
      <c r="F363" s="439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54" t="s">
        <v>133</v>
      </c>
      <c r="L385" s="454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55" t="s">
        <v>175</v>
      </c>
      <c r="E388" s="456"/>
      <c r="F388" s="456"/>
      <c r="G388" s="456"/>
      <c r="H388" s="241"/>
      <c r="I388" s="186" t="s">
        <v>132</v>
      </c>
      <c r="J388" s="5"/>
      <c r="K388" s="454" t="s">
        <v>133</v>
      </c>
      <c r="L388" s="454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DF91CF1-1591-45FF-A86A-6FD082138E20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AD48EA5-8EDB-4E22-9BD3-86B4AA327F37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1"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11:K11"/>
    <mergeCell ref="G15:K15"/>
    <mergeCell ref="G10:K10"/>
    <mergeCell ref="B13:L13"/>
    <mergeCell ref="A29:F29"/>
    <mergeCell ref="A135:F135"/>
    <mergeCell ref="A53:F53"/>
    <mergeCell ref="A90:F90"/>
    <mergeCell ref="H27:H28"/>
    <mergeCell ref="G16:K16"/>
    <mergeCell ref="C22:I22"/>
    <mergeCell ref="A363:F363"/>
    <mergeCell ref="G25:H25"/>
    <mergeCell ref="A27:F28"/>
    <mergeCell ref="A18:L18"/>
    <mergeCell ref="D388:G388"/>
    <mergeCell ref="A310:F310"/>
    <mergeCell ref="K388:L388"/>
    <mergeCell ref="A179:F179"/>
    <mergeCell ref="A217:F217"/>
    <mergeCell ref="A264:F264"/>
    <mergeCell ref="K385:L38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J843"/>
  <sheetViews>
    <sheetView showZeros="0" tabSelected="1" topLeftCell="A10" zoomScaleNormal="100" zoomScaleSheetLayoutView="120" workbookViewId="0">
      <selection activeCell="J192" sqref="J19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 t="s">
        <v>749</v>
      </c>
      <c r="H6" s="245"/>
      <c r="I6" s="245"/>
      <c r="J6" s="357"/>
      <c r="K6" s="35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4" t="s">
        <v>161</v>
      </c>
      <c r="H8" s="414"/>
      <c r="I8" s="414"/>
      <c r="J8" s="414"/>
      <c r="K8" s="41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2" t="s">
        <v>750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3" t="s">
        <v>751</v>
      </c>
      <c r="H10" s="413"/>
      <c r="I10" s="413"/>
      <c r="J10" s="413"/>
      <c r="K10" s="41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5" t="s">
        <v>162</v>
      </c>
      <c r="H11" s="415"/>
      <c r="I11" s="415"/>
      <c r="J11" s="415"/>
      <c r="K11" s="4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2" t="s">
        <v>5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3" t="s">
        <v>752</v>
      </c>
      <c r="H15" s="413"/>
      <c r="I15" s="413"/>
      <c r="J15" s="413"/>
      <c r="K15" s="413"/>
      <c r="M15" s="3"/>
      <c r="N15" s="3"/>
      <c r="O15" s="3"/>
      <c r="P15" s="3"/>
    </row>
    <row r="16" spans="1:3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</row>
    <row r="17" spans="1:18">
      <c r="A17" s="5"/>
      <c r="B17" s="169"/>
      <c r="C17" s="169"/>
      <c r="D17" s="169"/>
      <c r="E17" s="460" t="s">
        <v>753</v>
      </c>
      <c r="F17" s="453"/>
      <c r="G17" s="453"/>
      <c r="H17" s="453"/>
      <c r="I17" s="453"/>
      <c r="J17" s="453"/>
      <c r="K17" s="453"/>
      <c r="L17" s="169"/>
      <c r="M17" s="3"/>
      <c r="N17" s="3"/>
      <c r="O17" s="3"/>
      <c r="P17" s="3"/>
    </row>
    <row r="18" spans="1:18" ht="12" customHeight="1">
      <c r="A18" s="440" t="s">
        <v>177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05" t="s">
        <v>754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406" t="s">
        <v>754</v>
      </c>
      <c r="M21" s="104"/>
      <c r="N21" s="3"/>
      <c r="O21" s="3"/>
      <c r="P21" s="3"/>
    </row>
    <row r="22" spans="1:18" ht="12.75" customHeight="1">
      <c r="A22" s="3"/>
      <c r="B22" s="3"/>
      <c r="C22" s="457"/>
      <c r="D22" s="459"/>
      <c r="E22" s="459"/>
      <c r="F22" s="459"/>
      <c r="G22" s="459"/>
      <c r="H22" s="459"/>
      <c r="I22" s="459"/>
      <c r="J22" s="4"/>
      <c r="K22" s="177" t="s">
        <v>1</v>
      </c>
      <c r="L22" s="406" t="s">
        <v>754</v>
      </c>
      <c r="M22" s="104"/>
      <c r="N22" s="3"/>
      <c r="O22" s="3"/>
      <c r="P22" s="3"/>
    </row>
    <row r="23" spans="1:18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407" t="s">
        <v>755</v>
      </c>
      <c r="L23" s="15"/>
      <c r="M23" s="104"/>
      <c r="N23" s="3"/>
      <c r="O23" s="3"/>
      <c r="P23" s="3"/>
    </row>
    <row r="24" spans="1:18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408" t="s">
        <v>139</v>
      </c>
      <c r="J24" s="409" t="s">
        <v>756</v>
      </c>
      <c r="K24" s="406" t="s">
        <v>754</v>
      </c>
      <c r="L24" s="406" t="s">
        <v>754</v>
      </c>
      <c r="M24" s="104"/>
      <c r="N24" s="3"/>
      <c r="O24" s="3"/>
      <c r="P24" s="3"/>
    </row>
    <row r="25" spans="1:18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410" t="s">
        <v>756</v>
      </c>
      <c r="J25" s="411" t="s">
        <v>756</v>
      </c>
      <c r="K25" s="406" t="s">
        <v>756</v>
      </c>
      <c r="L25" s="406" t="s">
        <v>757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61" t="s">
        <v>2</v>
      </c>
      <c r="B27" s="422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0" t="s">
        <v>144</v>
      </c>
      <c r="L27" s="448" t="s">
        <v>168</v>
      </c>
      <c r="M27" s="105"/>
      <c r="N27" s="3"/>
      <c r="O27" s="3"/>
      <c r="P27" s="3"/>
    </row>
    <row r="28" spans="1:18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</row>
    <row r="29" spans="1:18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 t="b">
        <f>AND(I29=0,J29=0,K29=0,L29=0)</f>
        <v>0</v>
      </c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59">
        <f>SUM(I31+I42+I61+I82+I89+I109+I131+I150+I160)</f>
        <v>103300</v>
      </c>
      <c r="J30" s="359">
        <f>SUM(J31+J42+J61+J82+J89+J109+J131+J150+J160)</f>
        <v>54900</v>
      </c>
      <c r="K30" s="360">
        <f>SUM(K31+K42+K61+K82+K89+K109+K131+K150+K160)</f>
        <v>49532.1</v>
      </c>
      <c r="L30" s="359">
        <f>SUM(L31+L42+L61+L82+L89+L109+L131+L150+L160)</f>
        <v>49532.1</v>
      </c>
      <c r="M30" s="96"/>
      <c r="N30" s="96"/>
      <c r="O30" s="96"/>
      <c r="P30" s="96"/>
      <c r="Q30" s="3" t="b">
        <f t="shared" ref="Q30:Q93" si="0">AND(I30=0,J30=0,K30=0,L30=0)</f>
        <v>0</v>
      </c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59">
        <f>SUM(I32+I38)</f>
        <v>95700</v>
      </c>
      <c r="J31" s="359">
        <f>SUM(J32+J38)</f>
        <v>50800</v>
      </c>
      <c r="K31" s="361">
        <f>SUM(K32+K38)</f>
        <v>48631.5</v>
      </c>
      <c r="L31" s="362">
        <f>SUM(L32+L38)</f>
        <v>48631.5</v>
      </c>
      <c r="M31" s="3"/>
      <c r="N31" s="3"/>
      <c r="O31" s="3"/>
      <c r="P31" s="3"/>
      <c r="Q31" s="3" t="b">
        <f t="shared" si="0"/>
        <v>0</v>
      </c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3">
        <f>SUM(I33)</f>
        <v>94300</v>
      </c>
      <c r="J32" s="363">
        <f t="shared" ref="J32:L34" si="1">SUM(J33)</f>
        <v>50000</v>
      </c>
      <c r="K32" s="364">
        <f t="shared" si="1"/>
        <v>47891.43</v>
      </c>
      <c r="L32" s="363">
        <f t="shared" si="1"/>
        <v>47891.43</v>
      </c>
      <c r="M32" s="3"/>
      <c r="N32" s="3"/>
      <c r="O32" s="3"/>
      <c r="P32" s="3"/>
      <c r="Q32" s="3" t="b">
        <f t="shared" si="0"/>
        <v>0</v>
      </c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59">
        <f>SUM(I34+I36)</f>
        <v>94300</v>
      </c>
      <c r="J33" s="359">
        <f t="shared" si="1"/>
        <v>50000</v>
      </c>
      <c r="K33" s="359">
        <f t="shared" si="1"/>
        <v>47891.43</v>
      </c>
      <c r="L33" s="359">
        <f t="shared" si="1"/>
        <v>47891.43</v>
      </c>
      <c r="M33" s="3"/>
      <c r="N33" s="3"/>
      <c r="O33" s="3"/>
      <c r="P33" s="3"/>
      <c r="Q33" s="3" t="b">
        <f t="shared" si="0"/>
        <v>0</v>
      </c>
      <c r="R33" s="343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4">
        <f>SUM(I35)</f>
        <v>94300</v>
      </c>
      <c r="J34" s="364">
        <f t="shared" si="1"/>
        <v>50000</v>
      </c>
      <c r="K34" s="364">
        <f t="shared" si="1"/>
        <v>47891.43</v>
      </c>
      <c r="L34" s="364">
        <f t="shared" si="1"/>
        <v>47891.43</v>
      </c>
      <c r="M34" s="3"/>
      <c r="N34" s="3"/>
      <c r="O34" s="3"/>
      <c r="P34" s="3"/>
      <c r="Q34" s="3" t="b">
        <f t="shared" si="0"/>
        <v>0</v>
      </c>
      <c r="R34" s="343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65">
        <v>94300</v>
      </c>
      <c r="J35" s="366">
        <v>50000</v>
      </c>
      <c r="K35" s="366">
        <v>47891.43</v>
      </c>
      <c r="L35" s="366">
        <v>47891.43</v>
      </c>
      <c r="M35" s="3"/>
      <c r="N35" s="3"/>
      <c r="O35" s="3"/>
      <c r="P35" s="3"/>
      <c r="Q35" s="3" t="b">
        <f t="shared" si="0"/>
        <v>0</v>
      </c>
      <c r="R35" s="343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64">
        <f>I37</f>
        <v>0</v>
      </c>
      <c r="J36" s="364">
        <f>J37</f>
        <v>0</v>
      </c>
      <c r="K36" s="364">
        <f>K37</f>
        <v>0</v>
      </c>
      <c r="L36" s="364">
        <f>L37</f>
        <v>0</v>
      </c>
      <c r="M36" s="3"/>
      <c r="N36" s="3"/>
      <c r="O36" s="3"/>
      <c r="P36" s="3"/>
      <c r="Q36" s="3" t="b">
        <f t="shared" si="0"/>
        <v>1</v>
      </c>
      <c r="R36" s="343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66">
        <v>0</v>
      </c>
      <c r="J37" s="367">
        <v>0</v>
      </c>
      <c r="K37" s="366">
        <v>0</v>
      </c>
      <c r="L37" s="367">
        <v>0</v>
      </c>
      <c r="M37" s="3"/>
      <c r="N37" s="3"/>
      <c r="O37" s="3"/>
      <c r="P37" s="3"/>
      <c r="Q37" s="3" t="b">
        <f t="shared" si="0"/>
        <v>1</v>
      </c>
      <c r="R37" s="343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4">
        <f>I39</f>
        <v>1400</v>
      </c>
      <c r="J38" s="363">
        <f t="shared" ref="J38:L39" si="2">J39</f>
        <v>800</v>
      </c>
      <c r="K38" s="364">
        <f t="shared" si="2"/>
        <v>740.07</v>
      </c>
      <c r="L38" s="363">
        <f t="shared" si="2"/>
        <v>740.07</v>
      </c>
      <c r="M38" s="3"/>
      <c r="N38" s="3"/>
      <c r="O38" s="3"/>
      <c r="P38" s="3"/>
      <c r="Q38" s="3" t="b">
        <f t="shared" si="0"/>
        <v>0</v>
      </c>
      <c r="R38" s="343"/>
    </row>
    <row r="39" spans="1:19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4">
        <f>I40</f>
        <v>1400</v>
      </c>
      <c r="J39" s="363">
        <f t="shared" si="2"/>
        <v>800</v>
      </c>
      <c r="K39" s="363">
        <f t="shared" si="2"/>
        <v>740.07</v>
      </c>
      <c r="L39" s="363">
        <f t="shared" si="2"/>
        <v>740.07</v>
      </c>
      <c r="M39" s="3"/>
      <c r="N39" s="3"/>
      <c r="O39" s="3"/>
      <c r="P39" s="3"/>
      <c r="Q39" s="3" t="b">
        <f t="shared" si="0"/>
        <v>0</v>
      </c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3">
        <f>I41</f>
        <v>1400</v>
      </c>
      <c r="J40" s="363">
        <f>J41</f>
        <v>800</v>
      </c>
      <c r="K40" s="363">
        <f>K41</f>
        <v>740.07</v>
      </c>
      <c r="L40" s="363">
        <f>L41</f>
        <v>740.07</v>
      </c>
      <c r="M40" s="3"/>
      <c r="N40" s="3"/>
      <c r="O40" s="3"/>
      <c r="P40" s="3"/>
      <c r="Q40" s="3" t="b">
        <f t="shared" si="0"/>
        <v>0</v>
      </c>
      <c r="R40" s="343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67">
        <v>1400</v>
      </c>
      <c r="J41" s="366">
        <v>800</v>
      </c>
      <c r="K41" s="366">
        <v>740.07</v>
      </c>
      <c r="L41" s="366">
        <v>740.07</v>
      </c>
      <c r="M41" s="3"/>
      <c r="N41" s="3"/>
      <c r="O41" s="3"/>
      <c r="P41" s="3"/>
      <c r="Q41" s="3" t="b">
        <f t="shared" si="0"/>
        <v>0</v>
      </c>
      <c r="R41" s="343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368">
        <f>I43</f>
        <v>7600</v>
      </c>
      <c r="J42" s="369">
        <f t="shared" ref="J42:L44" si="3">J43</f>
        <v>4100</v>
      </c>
      <c r="K42" s="368">
        <f t="shared" si="3"/>
        <v>900.60000000000014</v>
      </c>
      <c r="L42" s="368">
        <f t="shared" si="3"/>
        <v>900.60000000000014</v>
      </c>
      <c r="M42" s="3"/>
      <c r="N42" s="3"/>
      <c r="O42" s="3"/>
      <c r="P42" s="3"/>
      <c r="Q42" s="3" t="b">
        <f t="shared" si="0"/>
        <v>0</v>
      </c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363">
        <f>I44</f>
        <v>7600</v>
      </c>
      <c r="J43" s="364">
        <f t="shared" si="3"/>
        <v>4100</v>
      </c>
      <c r="K43" s="363">
        <f t="shared" si="3"/>
        <v>900.60000000000014</v>
      </c>
      <c r="L43" s="364">
        <f t="shared" si="3"/>
        <v>900.60000000000014</v>
      </c>
      <c r="M43" s="3"/>
      <c r="N43" s="3"/>
      <c r="O43" s="3"/>
      <c r="P43" s="3"/>
      <c r="Q43" s="3" t="b">
        <f t="shared" si="0"/>
        <v>0</v>
      </c>
      <c r="R43"/>
      <c r="S43" s="343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363">
        <f>I45</f>
        <v>7600</v>
      </c>
      <c r="J44" s="364">
        <f t="shared" si="3"/>
        <v>4100</v>
      </c>
      <c r="K44" s="370">
        <f t="shared" si="3"/>
        <v>900.60000000000014</v>
      </c>
      <c r="L44" s="370">
        <f t="shared" si="3"/>
        <v>900.60000000000014</v>
      </c>
      <c r="M44" s="3"/>
      <c r="N44" s="3"/>
      <c r="O44" s="3"/>
      <c r="P44" s="3"/>
      <c r="Q44" s="3" t="b">
        <f t="shared" si="0"/>
        <v>0</v>
      </c>
      <c r="R44" s="343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371">
        <f>SUM(I46:I60)</f>
        <v>7600</v>
      </c>
      <c r="J45" s="371">
        <f>SUM(J46:J60)</f>
        <v>4100</v>
      </c>
      <c r="K45" s="372">
        <f>SUM(K46:K60)</f>
        <v>900.60000000000014</v>
      </c>
      <c r="L45" s="372">
        <f>SUM(L46:L60)</f>
        <v>900.60000000000014</v>
      </c>
      <c r="M45" s="3"/>
      <c r="N45" s="3"/>
      <c r="O45" s="3"/>
      <c r="P45" s="3"/>
      <c r="Q45" s="3" t="b">
        <f t="shared" si="0"/>
        <v>0</v>
      </c>
      <c r="R45" s="343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66">
        <v>0</v>
      </c>
      <c r="J46" s="366">
        <v>0</v>
      </c>
      <c r="K46" s="366">
        <v>0</v>
      </c>
      <c r="L46" s="366">
        <v>0</v>
      </c>
      <c r="M46" s="3"/>
      <c r="N46" s="3"/>
      <c r="O46" s="3"/>
      <c r="P46" s="3"/>
      <c r="Q46" s="3" t="b">
        <f t="shared" si="0"/>
        <v>1</v>
      </c>
      <c r="R46" s="343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366">
        <v>0</v>
      </c>
      <c r="J47" s="366">
        <v>0</v>
      </c>
      <c r="K47" s="366">
        <v>0</v>
      </c>
      <c r="L47" s="366">
        <v>0</v>
      </c>
      <c r="M47" s="3"/>
      <c r="N47" s="3"/>
      <c r="O47" s="3"/>
      <c r="P47" s="3"/>
      <c r="Q47" s="3" t="b">
        <f t="shared" si="0"/>
        <v>1</v>
      </c>
      <c r="R47" s="343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366">
        <v>300</v>
      </c>
      <c r="J48" s="366">
        <v>200</v>
      </c>
      <c r="K48" s="366">
        <v>55.67</v>
      </c>
      <c r="L48" s="366">
        <v>55.67</v>
      </c>
      <c r="M48" s="3"/>
      <c r="N48" s="3"/>
      <c r="O48" s="3"/>
      <c r="P48" s="3"/>
      <c r="Q48" s="3" t="b">
        <f t="shared" si="0"/>
        <v>0</v>
      </c>
      <c r="R48" s="343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366">
        <v>1500</v>
      </c>
      <c r="J49" s="366">
        <v>700</v>
      </c>
      <c r="K49" s="366">
        <v>0</v>
      </c>
      <c r="L49" s="366">
        <v>0</v>
      </c>
      <c r="M49" s="3"/>
      <c r="N49" s="3"/>
      <c r="O49" s="3"/>
      <c r="P49" s="3"/>
      <c r="Q49" s="3" t="b">
        <f t="shared" si="0"/>
        <v>0</v>
      </c>
      <c r="R49" s="343"/>
      <c r="S49"/>
    </row>
    <row r="50" spans="1:19" ht="26.2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366">
        <v>0</v>
      </c>
      <c r="J50" s="366">
        <v>0</v>
      </c>
      <c r="K50" s="366">
        <v>0</v>
      </c>
      <c r="L50" s="366">
        <v>0</v>
      </c>
      <c r="M50" s="3"/>
      <c r="N50" s="3"/>
      <c r="O50" s="3"/>
      <c r="P50" s="3"/>
      <c r="Q50" s="3" t="b">
        <f t="shared" si="0"/>
        <v>1</v>
      </c>
      <c r="R50" s="343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67">
        <v>0</v>
      </c>
      <c r="J51" s="366">
        <v>0</v>
      </c>
      <c r="K51" s="366">
        <v>0</v>
      </c>
      <c r="L51" s="366">
        <v>0</v>
      </c>
      <c r="M51" s="3"/>
      <c r="N51" s="3"/>
      <c r="O51" s="3"/>
      <c r="P51" s="3"/>
      <c r="Q51" s="3" t="b">
        <f t="shared" si="0"/>
        <v>1</v>
      </c>
      <c r="R51" s="343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73">
        <v>0</v>
      </c>
      <c r="J52" s="366">
        <v>0</v>
      </c>
      <c r="K52" s="366">
        <v>0</v>
      </c>
      <c r="L52" s="366">
        <v>0</v>
      </c>
      <c r="M52" s="3"/>
      <c r="N52" s="3"/>
      <c r="O52" s="3"/>
      <c r="P52" s="3"/>
      <c r="Q52" s="3" t="b">
        <f t="shared" si="0"/>
        <v>1</v>
      </c>
      <c r="R52" s="343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48" t="s">
        <v>674</v>
      </c>
      <c r="H53" s="195">
        <v>24</v>
      </c>
      <c r="I53" s="367">
        <v>0</v>
      </c>
      <c r="J53" s="367">
        <v>0</v>
      </c>
      <c r="K53" s="367">
        <v>0</v>
      </c>
      <c r="L53" s="367">
        <v>0</v>
      </c>
      <c r="M53" s="3"/>
      <c r="N53" s="3"/>
      <c r="O53" s="3"/>
      <c r="P53" s="3"/>
      <c r="Q53" s="3" t="b">
        <f t="shared" si="0"/>
        <v>1</v>
      </c>
      <c r="R53" s="343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39" t="s">
        <v>733</v>
      </c>
      <c r="H54" s="195">
        <v>25</v>
      </c>
      <c r="I54" s="367">
        <v>0</v>
      </c>
      <c r="J54" s="366">
        <v>0</v>
      </c>
      <c r="K54" s="366">
        <v>0</v>
      </c>
      <c r="L54" s="366">
        <v>0</v>
      </c>
      <c r="M54" s="3"/>
      <c r="N54" s="3"/>
      <c r="O54" s="3"/>
      <c r="P54" s="3"/>
      <c r="Q54" s="3" t="b">
        <f t="shared" si="0"/>
        <v>1</v>
      </c>
      <c r="R54" s="343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67">
        <v>1500</v>
      </c>
      <c r="J55" s="366">
        <v>900</v>
      </c>
      <c r="K55" s="366">
        <v>250</v>
      </c>
      <c r="L55" s="366">
        <v>250</v>
      </c>
      <c r="M55" s="3"/>
      <c r="N55" s="3"/>
      <c r="O55" s="3"/>
      <c r="P55" s="3"/>
      <c r="Q55" s="3" t="b">
        <f t="shared" si="0"/>
        <v>0</v>
      </c>
      <c r="R55" s="343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367">
        <v>500</v>
      </c>
      <c r="J56" s="367">
        <v>300</v>
      </c>
      <c r="K56" s="367">
        <v>0</v>
      </c>
      <c r="L56" s="367">
        <v>0</v>
      </c>
      <c r="M56" s="3"/>
      <c r="N56" s="3"/>
      <c r="O56" s="3"/>
      <c r="P56" s="3"/>
      <c r="Q56" s="3" t="b">
        <f t="shared" si="0"/>
        <v>0</v>
      </c>
      <c r="R56" s="343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367">
        <v>1000</v>
      </c>
      <c r="J57" s="366">
        <v>600</v>
      </c>
      <c r="K57" s="366">
        <v>319.74</v>
      </c>
      <c r="L57" s="366">
        <v>319.74</v>
      </c>
      <c r="M57" s="3"/>
      <c r="N57" s="3"/>
      <c r="O57" s="3"/>
      <c r="P57" s="3"/>
      <c r="Q57" s="3" t="b">
        <f t="shared" si="0"/>
        <v>0</v>
      </c>
      <c r="R57" s="343"/>
      <c r="S57"/>
    </row>
    <row r="58" spans="1:19" ht="27.75" customHeight="1">
      <c r="A58" s="328">
        <v>2</v>
      </c>
      <c r="B58" s="262">
        <v>2</v>
      </c>
      <c r="C58" s="257">
        <v>1</v>
      </c>
      <c r="D58" s="257">
        <v>1</v>
      </c>
      <c r="E58" s="257">
        <v>1</v>
      </c>
      <c r="F58" s="329">
        <v>21</v>
      </c>
      <c r="G58" s="339" t="s">
        <v>699</v>
      </c>
      <c r="H58" s="195">
        <v>29</v>
      </c>
      <c r="I58" s="367">
        <v>800</v>
      </c>
      <c r="J58" s="366">
        <v>400</v>
      </c>
      <c r="K58" s="366">
        <v>79.61</v>
      </c>
      <c r="L58" s="366">
        <v>79.61</v>
      </c>
      <c r="M58" s="3"/>
      <c r="N58" s="3"/>
      <c r="O58" s="3"/>
      <c r="P58" s="3"/>
      <c r="Q58" s="3" t="b">
        <f t="shared" si="0"/>
        <v>0</v>
      </c>
      <c r="R58" s="343"/>
      <c r="S58"/>
    </row>
    <row r="59" spans="1:19" ht="12" hidden="1" customHeight="1">
      <c r="A59" s="328">
        <v>2</v>
      </c>
      <c r="B59" s="262">
        <v>2</v>
      </c>
      <c r="C59" s="257">
        <v>1</v>
      </c>
      <c r="D59" s="257">
        <v>1</v>
      </c>
      <c r="E59" s="257">
        <v>1</v>
      </c>
      <c r="F59" s="329">
        <v>22</v>
      </c>
      <c r="G59" s="339" t="s">
        <v>680</v>
      </c>
      <c r="H59" s="195">
        <v>30</v>
      </c>
      <c r="I59" s="367">
        <v>0</v>
      </c>
      <c r="J59" s="366">
        <v>0</v>
      </c>
      <c r="K59" s="366">
        <v>0</v>
      </c>
      <c r="L59" s="366">
        <v>0</v>
      </c>
      <c r="M59" s="3"/>
      <c r="N59" s="3"/>
      <c r="O59" s="3"/>
      <c r="P59" s="3"/>
      <c r="Q59" s="3" t="b">
        <f t="shared" si="0"/>
        <v>1</v>
      </c>
      <c r="R59" s="343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39" t="s">
        <v>700</v>
      </c>
      <c r="H60" s="195">
        <v>31</v>
      </c>
      <c r="I60" s="367">
        <v>2000</v>
      </c>
      <c r="J60" s="366">
        <v>1000</v>
      </c>
      <c r="K60" s="366">
        <v>195.58</v>
      </c>
      <c r="L60" s="366">
        <v>195.58</v>
      </c>
      <c r="M60" s="3"/>
      <c r="N60" s="3"/>
      <c r="O60" s="3"/>
      <c r="P60" s="3"/>
      <c r="Q60" s="3" t="b">
        <f t="shared" si="0"/>
        <v>0</v>
      </c>
      <c r="R60" s="343"/>
      <c r="S60"/>
    </row>
    <row r="61" spans="1:19" ht="14.25" hidden="1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374">
        <f>I62</f>
        <v>0</v>
      </c>
      <c r="J61" s="374">
        <f>J62</f>
        <v>0</v>
      </c>
      <c r="K61" s="374">
        <f>K62</f>
        <v>0</v>
      </c>
      <c r="L61" s="374">
        <f>L62</f>
        <v>0</v>
      </c>
      <c r="M61" s="3"/>
      <c r="N61" s="3"/>
      <c r="O61" s="3"/>
      <c r="P61" s="3"/>
      <c r="Q61" s="3" t="b">
        <f t="shared" si="0"/>
        <v>1</v>
      </c>
    </row>
    <row r="62" spans="1:19" ht="13.5" hidden="1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363">
        <f>SUM(I63+I68+I73)</f>
        <v>0</v>
      </c>
      <c r="J62" s="375">
        <f>SUM(J63+J68+J73)</f>
        <v>0</v>
      </c>
      <c r="K62" s="364">
        <f>SUM(K63+K68+K73)</f>
        <v>0</v>
      </c>
      <c r="L62" s="363">
        <f>SUM(L63+L68+L73)</f>
        <v>0</v>
      </c>
      <c r="M62" s="3"/>
      <c r="N62" s="3"/>
      <c r="O62" s="3"/>
      <c r="P62" s="3"/>
      <c r="Q62" s="3" t="b">
        <f t="shared" si="0"/>
        <v>1</v>
      </c>
      <c r="R62"/>
      <c r="S62" s="343"/>
    </row>
    <row r="63" spans="1:19" ht="15" hidden="1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363">
        <f>I64</f>
        <v>0</v>
      </c>
      <c r="J63" s="375">
        <f>J64</f>
        <v>0</v>
      </c>
      <c r="K63" s="364">
        <f>K64</f>
        <v>0</v>
      </c>
      <c r="L63" s="363">
        <f>L64</f>
        <v>0</v>
      </c>
      <c r="M63" s="3"/>
      <c r="N63" s="3"/>
      <c r="O63" s="3"/>
      <c r="P63" s="3"/>
      <c r="Q63" s="3" t="b">
        <f t="shared" si="0"/>
        <v>1</v>
      </c>
      <c r="R63" s="343"/>
      <c r="S63"/>
    </row>
    <row r="64" spans="1:19" ht="13.5" hidden="1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363">
        <f>SUM(I65:I67)</f>
        <v>0</v>
      </c>
      <c r="J64" s="375">
        <f>SUM(J65:J67)</f>
        <v>0</v>
      </c>
      <c r="K64" s="364">
        <f>SUM(K65:K67)</f>
        <v>0</v>
      </c>
      <c r="L64" s="363">
        <f>SUM(L65:L67)</f>
        <v>0</v>
      </c>
      <c r="M64" s="3"/>
      <c r="N64" s="3"/>
      <c r="O64" s="3"/>
      <c r="P64" s="3"/>
      <c r="Q64" s="3" t="b">
        <f t="shared" si="0"/>
        <v>1</v>
      </c>
      <c r="R64" s="343"/>
      <c r="S64"/>
    </row>
    <row r="65" spans="1:19" s="10" customFormat="1" ht="25.5" hidden="1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367">
        <v>0</v>
      </c>
      <c r="J65" s="367">
        <v>0</v>
      </c>
      <c r="K65" s="367">
        <v>0</v>
      </c>
      <c r="L65" s="367">
        <v>0</v>
      </c>
      <c r="M65" s="107"/>
      <c r="N65" s="107"/>
      <c r="O65" s="107"/>
      <c r="P65" s="107"/>
      <c r="Q65" s="3" t="b">
        <f t="shared" si="0"/>
        <v>1</v>
      </c>
      <c r="R65" s="343"/>
      <c r="S65"/>
    </row>
    <row r="66" spans="1:19" ht="19.5" hidden="1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365">
        <v>0</v>
      </c>
      <c r="J66" s="365">
        <v>0</v>
      </c>
      <c r="K66" s="365">
        <v>0</v>
      </c>
      <c r="L66" s="365">
        <v>0</v>
      </c>
      <c r="M66" s="3"/>
      <c r="N66" s="3"/>
      <c r="O66" s="3"/>
      <c r="P66" s="3"/>
      <c r="Q66" s="3" t="b">
        <f t="shared" si="0"/>
        <v>1</v>
      </c>
      <c r="R66" s="343"/>
      <c r="S66"/>
    </row>
    <row r="67" spans="1:19" ht="16.5" hidden="1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376">
        <v>0</v>
      </c>
      <c r="J67" s="367">
        <v>0</v>
      </c>
      <c r="K67" s="367">
        <v>0</v>
      </c>
      <c r="L67" s="367">
        <v>0</v>
      </c>
      <c r="M67" s="3"/>
      <c r="N67" s="3"/>
      <c r="O67" s="3"/>
      <c r="P67" s="3"/>
      <c r="Q67" s="3" t="b">
        <f t="shared" si="0"/>
        <v>1</v>
      </c>
      <c r="R67" s="343"/>
      <c r="S67"/>
    </row>
    <row r="68" spans="1:19" ht="29.25" hidden="1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374">
        <f>I69</f>
        <v>0</v>
      </c>
      <c r="J68" s="377">
        <f>J69</f>
        <v>0</v>
      </c>
      <c r="K68" s="378">
        <f>K69</f>
        <v>0</v>
      </c>
      <c r="L68" s="378">
        <f>L69</f>
        <v>0</v>
      </c>
      <c r="M68" s="3"/>
      <c r="N68" s="3"/>
      <c r="O68" s="3"/>
      <c r="P68" s="3"/>
      <c r="Q68" s="3" t="b">
        <f t="shared" si="0"/>
        <v>1</v>
      </c>
      <c r="R68" s="343"/>
      <c r="S68"/>
    </row>
    <row r="69" spans="1:19" ht="27" hidden="1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370">
        <f>SUM(I70:I72)</f>
        <v>0</v>
      </c>
      <c r="J69" s="379">
        <f>SUM(J70:J72)</f>
        <v>0</v>
      </c>
      <c r="K69" s="380">
        <f>SUM(K70:K72)</f>
        <v>0</v>
      </c>
      <c r="L69" s="364">
        <f>SUM(L70:L72)</f>
        <v>0</v>
      </c>
      <c r="M69" s="3"/>
      <c r="N69" s="3"/>
      <c r="O69" s="3"/>
      <c r="P69" s="3"/>
      <c r="Q69" s="3" t="b">
        <f t="shared" si="0"/>
        <v>1</v>
      </c>
      <c r="R69" s="343"/>
      <c r="S69"/>
    </row>
    <row r="70" spans="1:19" s="10" customFormat="1" ht="27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367">
        <v>0</v>
      </c>
      <c r="J70" s="367">
        <v>0</v>
      </c>
      <c r="K70" s="367">
        <v>0</v>
      </c>
      <c r="L70" s="367">
        <v>0</v>
      </c>
      <c r="M70" s="107"/>
      <c r="N70" s="107"/>
      <c r="O70" s="107"/>
      <c r="P70" s="107"/>
      <c r="Q70" s="3" t="b">
        <f t="shared" si="0"/>
        <v>1</v>
      </c>
      <c r="R70" s="343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367">
        <v>0</v>
      </c>
      <c r="J71" s="367">
        <v>0</v>
      </c>
      <c r="K71" s="367">
        <v>0</v>
      </c>
      <c r="L71" s="367">
        <v>0</v>
      </c>
      <c r="M71" s="3"/>
      <c r="N71" s="3"/>
      <c r="O71" s="3"/>
      <c r="P71" s="3"/>
      <c r="Q71" s="3" t="b">
        <f t="shared" si="0"/>
        <v>1</v>
      </c>
      <c r="R71" s="343"/>
      <c r="S71"/>
    </row>
    <row r="72" spans="1:19" ht="1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28" t="s">
        <v>91</v>
      </c>
      <c r="H72" s="195">
        <v>43</v>
      </c>
      <c r="I72" s="367">
        <v>0</v>
      </c>
      <c r="J72" s="367">
        <v>0</v>
      </c>
      <c r="K72" s="367">
        <v>0</v>
      </c>
      <c r="L72" s="367">
        <v>0</v>
      </c>
      <c r="M72" s="3"/>
      <c r="N72" s="3"/>
      <c r="O72" s="3"/>
      <c r="P72" s="3"/>
      <c r="Q72" s="3" t="b">
        <f t="shared" si="0"/>
        <v>1</v>
      </c>
      <c r="R72" s="343"/>
      <c r="S72"/>
    </row>
    <row r="73" spans="1:19" ht="27.75" hidden="1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363">
        <f>I74</f>
        <v>0</v>
      </c>
      <c r="J73" s="375">
        <f>J74</f>
        <v>0</v>
      </c>
      <c r="K73" s="364">
        <f>K74</f>
        <v>0</v>
      </c>
      <c r="L73" s="364">
        <f>L74</f>
        <v>0</v>
      </c>
      <c r="M73" s="3"/>
      <c r="N73" s="3"/>
      <c r="O73" s="3"/>
      <c r="P73" s="3"/>
      <c r="Q73" s="3" t="b">
        <f t="shared" si="0"/>
        <v>1</v>
      </c>
      <c r="R73" s="343"/>
      <c r="S73"/>
    </row>
    <row r="74" spans="1:19" ht="26.25" hidden="1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363">
        <f>SUM(I75:I77)</f>
        <v>0</v>
      </c>
      <c r="J74" s="375">
        <f>SUM(J75:J77)</f>
        <v>0</v>
      </c>
      <c r="K74" s="364">
        <f>SUM(K75:K77)</f>
        <v>0</v>
      </c>
      <c r="L74" s="364">
        <f>SUM(L75:L77)</f>
        <v>0</v>
      </c>
      <c r="M74" s="3"/>
      <c r="N74" s="3"/>
      <c r="O74" s="3"/>
      <c r="P74" s="3"/>
      <c r="Q74" s="3" t="b">
        <f t="shared" si="0"/>
        <v>1</v>
      </c>
      <c r="R74" s="343"/>
      <c r="S74"/>
    </row>
    <row r="75" spans="1:19" ht="1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49" t="s">
        <v>574</v>
      </c>
      <c r="H75" s="195">
        <v>46</v>
      </c>
      <c r="I75" s="365">
        <v>0</v>
      </c>
      <c r="J75" s="365">
        <v>0</v>
      </c>
      <c r="K75" s="365">
        <v>0</v>
      </c>
      <c r="L75" s="365">
        <v>0</v>
      </c>
      <c r="M75" s="3"/>
      <c r="N75" s="3"/>
      <c r="O75" s="3"/>
      <c r="P75" s="3"/>
      <c r="Q75" s="3" t="b">
        <f t="shared" si="0"/>
        <v>1</v>
      </c>
      <c r="R75" s="343"/>
      <c r="S75"/>
    </row>
    <row r="76" spans="1:19" ht="16.5" hidden="1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28" t="s">
        <v>575</v>
      </c>
      <c r="H76" s="195">
        <v>47</v>
      </c>
      <c r="I76" s="367">
        <v>0</v>
      </c>
      <c r="J76" s="367">
        <v>0</v>
      </c>
      <c r="K76" s="367">
        <v>0</v>
      </c>
      <c r="L76" s="367">
        <v>0</v>
      </c>
      <c r="M76" s="3"/>
      <c r="N76" s="3"/>
      <c r="O76" s="3"/>
      <c r="P76" s="3"/>
      <c r="Q76" s="3" t="b">
        <f t="shared" si="0"/>
        <v>1</v>
      </c>
      <c r="R76" s="343"/>
      <c r="S76"/>
    </row>
    <row r="77" spans="1:19" ht="17.25" hidden="1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49" t="s">
        <v>576</v>
      </c>
      <c r="H77" s="195">
        <v>48</v>
      </c>
      <c r="I77" s="381">
        <v>0</v>
      </c>
      <c r="J77" s="365">
        <v>0</v>
      </c>
      <c r="K77" s="365">
        <v>0</v>
      </c>
      <c r="L77" s="365">
        <v>0</v>
      </c>
      <c r="M77" s="3"/>
      <c r="N77" s="3"/>
      <c r="O77" s="3"/>
      <c r="P77" s="3"/>
      <c r="Q77" s="3" t="b">
        <f t="shared" si="0"/>
        <v>1</v>
      </c>
      <c r="R77" s="343"/>
      <c r="S77"/>
    </row>
    <row r="78" spans="1:19" ht="12.75" hidden="1" customHeight="1">
      <c r="A78" s="95">
        <v>2</v>
      </c>
      <c r="B78" s="93">
        <v>3</v>
      </c>
      <c r="C78" s="93">
        <v>2</v>
      </c>
      <c r="D78" s="93"/>
      <c r="E78" s="93"/>
      <c r="F78" s="86"/>
      <c r="G78" s="349" t="s">
        <v>683</v>
      </c>
      <c r="H78" s="195">
        <v>49</v>
      </c>
      <c r="I78" s="363">
        <f t="shared" ref="I78:L79" si="4">I79</f>
        <v>0</v>
      </c>
      <c r="J78" s="363">
        <f t="shared" si="4"/>
        <v>0</v>
      </c>
      <c r="K78" s="363">
        <f t="shared" si="4"/>
        <v>0</v>
      </c>
      <c r="L78" s="363">
        <f t="shared" si="4"/>
        <v>0</v>
      </c>
      <c r="M78" s="3"/>
      <c r="N78" s="3"/>
      <c r="O78" s="3"/>
      <c r="P78" s="3"/>
      <c r="Q78" s="3" t="b">
        <f t="shared" si="0"/>
        <v>1</v>
      </c>
    </row>
    <row r="79" spans="1:19" ht="12" hidden="1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49" t="s">
        <v>683</v>
      </c>
      <c r="H79" s="195">
        <v>50</v>
      </c>
      <c r="I79" s="363">
        <f t="shared" si="4"/>
        <v>0</v>
      </c>
      <c r="J79" s="363">
        <f t="shared" si="4"/>
        <v>0</v>
      </c>
      <c r="K79" s="363">
        <f t="shared" si="4"/>
        <v>0</v>
      </c>
      <c r="L79" s="363">
        <f t="shared" si="4"/>
        <v>0</v>
      </c>
      <c r="M79" s="3"/>
      <c r="N79" s="3"/>
      <c r="O79" s="3"/>
      <c r="P79" s="3"/>
      <c r="Q79" s="3" t="b">
        <f t="shared" si="0"/>
        <v>1</v>
      </c>
    </row>
    <row r="80" spans="1:19" ht="15.7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49" t="s">
        <v>683</v>
      </c>
      <c r="H80" s="195">
        <v>51</v>
      </c>
      <c r="I80" s="363">
        <f>SUM(I81)</f>
        <v>0</v>
      </c>
      <c r="J80" s="363">
        <f>SUM(J81)</f>
        <v>0</v>
      </c>
      <c r="K80" s="363">
        <f>SUM(K81)</f>
        <v>0</v>
      </c>
      <c r="L80" s="363">
        <f>SUM(L81)</f>
        <v>0</v>
      </c>
      <c r="M80" s="3"/>
      <c r="N80" s="3"/>
      <c r="O80" s="3"/>
      <c r="P80" s="3"/>
      <c r="Q80" s="3" t="b">
        <f t="shared" si="0"/>
        <v>1</v>
      </c>
    </row>
    <row r="81" spans="1:17" ht="13.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49" t="s">
        <v>683</v>
      </c>
      <c r="H81" s="195">
        <v>52</v>
      </c>
      <c r="I81" s="367">
        <v>0</v>
      </c>
      <c r="J81" s="367">
        <v>0</v>
      </c>
      <c r="K81" s="367">
        <v>0</v>
      </c>
      <c r="L81" s="367">
        <v>0</v>
      </c>
      <c r="M81" s="3"/>
      <c r="N81" s="3"/>
      <c r="O81" s="3"/>
      <c r="P81" s="3"/>
      <c r="Q81" s="3" t="b">
        <f t="shared" si="0"/>
        <v>1</v>
      </c>
    </row>
    <row r="82" spans="1:17" ht="16.5" hidden="1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363">
        <f>I83</f>
        <v>0</v>
      </c>
      <c r="J82" s="375">
        <f t="shared" ref="J82:L84" si="5">J83</f>
        <v>0</v>
      </c>
      <c r="K82" s="364">
        <f t="shared" si="5"/>
        <v>0</v>
      </c>
      <c r="L82" s="364">
        <f t="shared" si="5"/>
        <v>0</v>
      </c>
      <c r="M82" s="3"/>
      <c r="N82" s="3"/>
      <c r="O82" s="3"/>
      <c r="P82" s="3"/>
      <c r="Q82" s="3" t="b">
        <f t="shared" si="0"/>
        <v>1</v>
      </c>
    </row>
    <row r="83" spans="1:17" ht="15.75" hidden="1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363">
        <f>I84</f>
        <v>0</v>
      </c>
      <c r="J83" s="375">
        <f t="shared" si="5"/>
        <v>0</v>
      </c>
      <c r="K83" s="364">
        <f t="shared" si="5"/>
        <v>0</v>
      </c>
      <c r="L83" s="364">
        <f t="shared" si="5"/>
        <v>0</v>
      </c>
      <c r="M83" s="3"/>
      <c r="N83" s="3"/>
      <c r="O83" s="3"/>
      <c r="P83" s="3"/>
      <c r="Q83" s="3" t="b">
        <f t="shared" si="0"/>
        <v>1</v>
      </c>
    </row>
    <row r="84" spans="1:17" ht="17.25" hidden="1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363">
        <f>I85</f>
        <v>0</v>
      </c>
      <c r="J84" s="375">
        <f t="shared" si="5"/>
        <v>0</v>
      </c>
      <c r="K84" s="364">
        <f t="shared" si="5"/>
        <v>0</v>
      </c>
      <c r="L84" s="364">
        <f t="shared" si="5"/>
        <v>0</v>
      </c>
      <c r="M84" s="3"/>
      <c r="N84" s="3"/>
      <c r="O84" s="3"/>
      <c r="P84" s="3"/>
      <c r="Q84" s="3" t="b">
        <f t="shared" si="0"/>
        <v>1</v>
      </c>
    </row>
    <row r="85" spans="1:17" ht="18" hidden="1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363">
        <f>SUM(I86:I88)</f>
        <v>0</v>
      </c>
      <c r="J85" s="375">
        <f>SUM(J86:J88)</f>
        <v>0</v>
      </c>
      <c r="K85" s="364">
        <f>SUM(K86:K88)</f>
        <v>0</v>
      </c>
      <c r="L85" s="364">
        <f>SUM(L86:L88)</f>
        <v>0</v>
      </c>
      <c r="M85" s="3"/>
      <c r="N85" s="3"/>
      <c r="O85" s="3"/>
      <c r="P85" s="3"/>
      <c r="Q85" s="3" t="b">
        <f t="shared" si="0"/>
        <v>1</v>
      </c>
    </row>
    <row r="86" spans="1:17" ht="14.25" hidden="1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367">
        <v>0</v>
      </c>
      <c r="J86" s="367">
        <v>0</v>
      </c>
      <c r="K86" s="367">
        <v>0</v>
      </c>
      <c r="L86" s="367">
        <v>0</v>
      </c>
      <c r="M86" s="3"/>
      <c r="N86" s="3"/>
      <c r="O86" s="3"/>
      <c r="P86" s="3"/>
      <c r="Q86" s="3" t="b">
        <f t="shared" si="0"/>
        <v>1</v>
      </c>
    </row>
    <row r="87" spans="1:17" ht="13.5" hidden="1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367">
        <v>0</v>
      </c>
      <c r="J87" s="367">
        <v>0</v>
      </c>
      <c r="K87" s="367">
        <v>0</v>
      </c>
      <c r="L87" s="367">
        <v>0</v>
      </c>
      <c r="M87" s="3"/>
      <c r="N87" s="3"/>
      <c r="O87" s="3"/>
      <c r="P87" s="3"/>
      <c r="Q87" s="3" t="b">
        <f t="shared" si="0"/>
        <v>1</v>
      </c>
    </row>
    <row r="88" spans="1:17" hidden="1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376">
        <v>0</v>
      </c>
      <c r="J88" s="367">
        <v>0</v>
      </c>
      <c r="K88" s="367">
        <v>0</v>
      </c>
      <c r="L88" s="367">
        <v>0</v>
      </c>
      <c r="M88" s="3"/>
      <c r="N88" s="3"/>
      <c r="O88" s="3"/>
      <c r="P88" s="3"/>
      <c r="Q88" s="3" t="b">
        <f t="shared" si="0"/>
        <v>1</v>
      </c>
    </row>
    <row r="89" spans="1:17" hidden="1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363">
        <f>SUM(I90+I95+I100)</f>
        <v>0</v>
      </c>
      <c r="J89" s="375">
        <f>SUM(J90+J95+J100)</f>
        <v>0</v>
      </c>
      <c r="K89" s="364">
        <f>SUM(K90+K95+K100)</f>
        <v>0</v>
      </c>
      <c r="L89" s="364">
        <f>SUM(L90+L95+L100)</f>
        <v>0</v>
      </c>
      <c r="M89" s="3"/>
      <c r="N89" s="3"/>
      <c r="O89" s="3"/>
      <c r="P89" s="3"/>
      <c r="Q89" s="3" t="b">
        <f t="shared" si="0"/>
        <v>1</v>
      </c>
    </row>
    <row r="90" spans="1:17" hidden="1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374">
        <f>I91</f>
        <v>0</v>
      </c>
      <c r="J90" s="377">
        <f t="shared" ref="J90:L91" si="6">J91</f>
        <v>0</v>
      </c>
      <c r="K90" s="378">
        <f t="shared" si="6"/>
        <v>0</v>
      </c>
      <c r="L90" s="378">
        <f t="shared" si="6"/>
        <v>0</v>
      </c>
      <c r="M90" s="3"/>
      <c r="N90" s="3"/>
      <c r="O90" s="3"/>
      <c r="P90" s="3"/>
      <c r="Q90" s="3" t="b">
        <f t="shared" si="0"/>
        <v>1</v>
      </c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363">
        <f>I92</f>
        <v>0</v>
      </c>
      <c r="J91" s="375">
        <f t="shared" si="6"/>
        <v>0</v>
      </c>
      <c r="K91" s="364">
        <f t="shared" si="6"/>
        <v>0</v>
      </c>
      <c r="L91" s="364">
        <f t="shared" si="6"/>
        <v>0</v>
      </c>
      <c r="M91" s="3"/>
      <c r="N91" s="3"/>
      <c r="O91" s="3"/>
      <c r="P91" s="3"/>
      <c r="Q91" s="3" t="b">
        <f t="shared" si="0"/>
        <v>1</v>
      </c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363">
        <f>SUM(I93:I94)</f>
        <v>0</v>
      </c>
      <c r="J92" s="375">
        <f>SUM(J93:J94)</f>
        <v>0</v>
      </c>
      <c r="K92" s="364">
        <f>SUM(K93:K94)</f>
        <v>0</v>
      </c>
      <c r="L92" s="364">
        <f>SUM(L93:L94)</f>
        <v>0</v>
      </c>
      <c r="M92" s="3"/>
      <c r="N92" s="3"/>
      <c r="O92" s="3"/>
      <c r="P92" s="3"/>
      <c r="Q92" s="3" t="b">
        <f t="shared" si="0"/>
        <v>1</v>
      </c>
    </row>
    <row r="93" spans="1:17" ht="25.5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367">
        <v>0</v>
      </c>
      <c r="J93" s="367">
        <v>0</v>
      </c>
      <c r="K93" s="367">
        <v>0</v>
      </c>
      <c r="L93" s="367">
        <v>0</v>
      </c>
      <c r="M93" s="3"/>
      <c r="N93" s="3"/>
      <c r="O93" s="3"/>
      <c r="P93" s="3"/>
      <c r="Q93" s="3" t="b">
        <f t="shared" si="0"/>
        <v>1</v>
      </c>
    </row>
    <row r="94" spans="1:17" ht="15.75" hidden="1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39" t="s">
        <v>564</v>
      </c>
      <c r="H94" s="195">
        <v>65</v>
      </c>
      <c r="I94" s="367">
        <v>0</v>
      </c>
      <c r="J94" s="367">
        <v>0</v>
      </c>
      <c r="K94" s="367">
        <v>0</v>
      </c>
      <c r="L94" s="367">
        <v>0</v>
      </c>
      <c r="M94" s="3"/>
      <c r="N94" s="3"/>
      <c r="O94" s="3"/>
      <c r="P94" s="3"/>
      <c r="Q94" s="3" t="b">
        <f t="shared" ref="Q94:Q157" si="7">AND(I94=0,J94=0,K94=0,L94=0)</f>
        <v>1</v>
      </c>
    </row>
    <row r="95" spans="1:17" ht="12" hidden="1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363">
        <f>I96</f>
        <v>0</v>
      </c>
      <c r="J95" s="375">
        <f t="shared" ref="J95:L96" si="8">J96</f>
        <v>0</v>
      </c>
      <c r="K95" s="364">
        <f t="shared" si="8"/>
        <v>0</v>
      </c>
      <c r="L95" s="363">
        <f t="shared" si="8"/>
        <v>0</v>
      </c>
      <c r="M95" s="3"/>
      <c r="N95" s="3"/>
      <c r="O95" s="3"/>
      <c r="P95" s="3"/>
      <c r="Q95" s="3" t="b">
        <f t="shared" si="7"/>
        <v>1</v>
      </c>
    </row>
    <row r="96" spans="1:17" ht="15.75" hidden="1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363">
        <f>I97</f>
        <v>0</v>
      </c>
      <c r="J96" s="375">
        <f t="shared" si="8"/>
        <v>0</v>
      </c>
      <c r="K96" s="364">
        <f t="shared" si="8"/>
        <v>0</v>
      </c>
      <c r="L96" s="363">
        <f t="shared" si="8"/>
        <v>0</v>
      </c>
      <c r="M96" s="3"/>
      <c r="N96" s="3"/>
      <c r="O96" s="3"/>
      <c r="P96" s="3"/>
      <c r="Q96" s="3" t="b">
        <f t="shared" si="7"/>
        <v>1</v>
      </c>
    </row>
    <row r="97" spans="1:17" ht="15" hidden="1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363">
        <f>SUM(I98:I99)</f>
        <v>0</v>
      </c>
      <c r="J97" s="375">
        <f>SUM(J98:J99)</f>
        <v>0</v>
      </c>
      <c r="K97" s="364">
        <f>SUM(K98:K99)</f>
        <v>0</v>
      </c>
      <c r="L97" s="363">
        <f>SUM(L98:L99)</f>
        <v>0</v>
      </c>
      <c r="M97" s="3"/>
      <c r="N97" s="3"/>
      <c r="O97" s="3"/>
      <c r="P97" s="3"/>
      <c r="Q97" s="3" t="b">
        <f t="shared" si="7"/>
        <v>1</v>
      </c>
    </row>
    <row r="98" spans="1:17" ht="25.5" hidden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39" t="s">
        <v>580</v>
      </c>
      <c r="H98" s="195">
        <v>69</v>
      </c>
      <c r="I98" s="376">
        <v>0</v>
      </c>
      <c r="J98" s="367">
        <v>0</v>
      </c>
      <c r="K98" s="367">
        <v>0</v>
      </c>
      <c r="L98" s="367">
        <v>0</v>
      </c>
      <c r="M98" s="3"/>
      <c r="N98" s="3"/>
      <c r="O98" s="3"/>
      <c r="P98" s="3"/>
      <c r="Q98" s="3" t="b">
        <f t="shared" si="7"/>
        <v>1</v>
      </c>
    </row>
    <row r="99" spans="1:17" ht="25.5" hidden="1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39" t="s">
        <v>581</v>
      </c>
      <c r="H99" s="195">
        <v>70</v>
      </c>
      <c r="I99" s="367">
        <v>0</v>
      </c>
      <c r="J99" s="367">
        <v>0</v>
      </c>
      <c r="K99" s="367">
        <v>0</v>
      </c>
      <c r="L99" s="367">
        <v>0</v>
      </c>
      <c r="M99" s="3"/>
      <c r="N99" s="3"/>
      <c r="O99" s="3"/>
      <c r="P99" s="3"/>
      <c r="Q99" s="3" t="b">
        <f t="shared" si="7"/>
        <v>1</v>
      </c>
    </row>
    <row r="100" spans="1:17" ht="28.5" hidden="1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363">
        <f>I101</f>
        <v>0</v>
      </c>
      <c r="J100" s="375">
        <f t="shared" ref="J100:L101" si="9">J101</f>
        <v>0</v>
      </c>
      <c r="K100" s="364">
        <f t="shared" si="9"/>
        <v>0</v>
      </c>
      <c r="L100" s="363">
        <f t="shared" si="9"/>
        <v>0</v>
      </c>
      <c r="M100" s="3"/>
      <c r="N100" s="3"/>
      <c r="O100" s="3"/>
      <c r="P100" s="3"/>
      <c r="Q100" s="3" t="b">
        <f t="shared" si="7"/>
        <v>1</v>
      </c>
    </row>
    <row r="101" spans="1:17" ht="27" hidden="1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363">
        <f>I102</f>
        <v>0</v>
      </c>
      <c r="J101" s="375">
        <f t="shared" si="9"/>
        <v>0</v>
      </c>
      <c r="K101" s="364">
        <f t="shared" si="9"/>
        <v>0</v>
      </c>
      <c r="L101" s="363">
        <f t="shared" si="9"/>
        <v>0</v>
      </c>
      <c r="M101" s="3"/>
      <c r="N101" s="3"/>
      <c r="O101" s="3"/>
      <c r="P101" s="3"/>
      <c r="Q101" s="3" t="b">
        <f t="shared" si="7"/>
        <v>1</v>
      </c>
    </row>
    <row r="102" spans="1:17" ht="30" hidden="1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370">
        <f>SUM(I103:I104)</f>
        <v>0</v>
      </c>
      <c r="J102" s="379">
        <f>SUM(J103:J104)</f>
        <v>0</v>
      </c>
      <c r="K102" s="380">
        <f>SUM(K103:K104)</f>
        <v>0</v>
      </c>
      <c r="L102" s="370">
        <f>SUM(L103:L104)</f>
        <v>0</v>
      </c>
      <c r="M102" s="3"/>
      <c r="N102" s="3"/>
      <c r="O102" s="3"/>
      <c r="P102" s="3"/>
      <c r="Q102" s="3" t="b">
        <f t="shared" si="7"/>
        <v>1</v>
      </c>
    </row>
    <row r="103" spans="1:17" ht="26.25" hidden="1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39" t="s">
        <v>583</v>
      </c>
      <c r="H103" s="195">
        <v>74</v>
      </c>
      <c r="I103" s="367">
        <v>0</v>
      </c>
      <c r="J103" s="367">
        <v>0</v>
      </c>
      <c r="K103" s="367">
        <v>0</v>
      </c>
      <c r="L103" s="367">
        <v>0</v>
      </c>
      <c r="M103" s="3"/>
      <c r="N103" s="3"/>
      <c r="O103" s="3"/>
      <c r="P103" s="3"/>
      <c r="Q103" s="3" t="b">
        <f t="shared" si="7"/>
        <v>1</v>
      </c>
    </row>
    <row r="104" spans="1:17" ht="26.25" hidden="1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367">
        <v>0</v>
      </c>
      <c r="J104" s="367">
        <v>0</v>
      </c>
      <c r="K104" s="367">
        <v>0</v>
      </c>
      <c r="L104" s="367">
        <v>0</v>
      </c>
      <c r="M104" s="3"/>
      <c r="N104" s="3"/>
      <c r="O104" s="3"/>
      <c r="P104" s="3"/>
      <c r="Q104" s="3" t="b">
        <f t="shared" si="7"/>
        <v>1</v>
      </c>
    </row>
    <row r="105" spans="1:17" ht="27.75" hidden="1" customHeight="1">
      <c r="A105" s="331">
        <v>2</v>
      </c>
      <c r="B105" s="332">
        <v>5</v>
      </c>
      <c r="C105" s="330">
        <v>3</v>
      </c>
      <c r="D105" s="283">
        <v>2</v>
      </c>
      <c r="E105" s="332"/>
      <c r="F105" s="333"/>
      <c r="G105" s="283" t="s">
        <v>212</v>
      </c>
      <c r="H105" s="195">
        <v>76</v>
      </c>
      <c r="I105" s="370">
        <f>I106</f>
        <v>0</v>
      </c>
      <c r="J105" s="370">
        <f>J106</f>
        <v>0</v>
      </c>
      <c r="K105" s="370">
        <f>K106</f>
        <v>0</v>
      </c>
      <c r="L105" s="370">
        <f>L106</f>
        <v>0</v>
      </c>
      <c r="M105" s="3"/>
      <c r="N105" s="3"/>
      <c r="O105" s="3"/>
      <c r="P105" s="3"/>
      <c r="Q105" s="3" t="b">
        <f t="shared" si="7"/>
        <v>1</v>
      </c>
    </row>
    <row r="106" spans="1:17" ht="25.5" hidden="1" customHeight="1">
      <c r="A106" s="331">
        <v>2</v>
      </c>
      <c r="B106" s="332">
        <v>5</v>
      </c>
      <c r="C106" s="330">
        <v>3</v>
      </c>
      <c r="D106" s="283">
        <v>2</v>
      </c>
      <c r="E106" s="332">
        <v>1</v>
      </c>
      <c r="F106" s="333"/>
      <c r="G106" s="283" t="s">
        <v>212</v>
      </c>
      <c r="H106" s="195">
        <v>77</v>
      </c>
      <c r="I106" s="370">
        <f>SUM(I107:I108)</f>
        <v>0</v>
      </c>
      <c r="J106" s="370">
        <f>SUM(J107:J108)</f>
        <v>0</v>
      </c>
      <c r="K106" s="370">
        <f>SUM(K107:K108)</f>
        <v>0</v>
      </c>
      <c r="L106" s="370">
        <f>SUM(L107:L108)</f>
        <v>0</v>
      </c>
      <c r="M106" s="3"/>
      <c r="N106" s="3"/>
      <c r="O106" s="3"/>
      <c r="P106" s="3"/>
      <c r="Q106" s="3" t="b">
        <f t="shared" si="7"/>
        <v>1</v>
      </c>
    </row>
    <row r="107" spans="1:17" ht="30" hidden="1" customHeight="1">
      <c r="A107" s="331">
        <v>2</v>
      </c>
      <c r="B107" s="332">
        <v>5</v>
      </c>
      <c r="C107" s="330">
        <v>3</v>
      </c>
      <c r="D107" s="283">
        <v>2</v>
      </c>
      <c r="E107" s="332">
        <v>1</v>
      </c>
      <c r="F107" s="333">
        <v>1</v>
      </c>
      <c r="G107" s="283" t="s">
        <v>212</v>
      </c>
      <c r="H107" s="195">
        <v>78</v>
      </c>
      <c r="I107" s="367">
        <v>0</v>
      </c>
      <c r="J107" s="367">
        <v>0</v>
      </c>
      <c r="K107" s="367">
        <v>0</v>
      </c>
      <c r="L107" s="367">
        <v>0</v>
      </c>
      <c r="M107" s="3"/>
      <c r="N107" s="3"/>
      <c r="O107" s="3"/>
      <c r="P107" s="3"/>
      <c r="Q107" s="3" t="b">
        <f t="shared" si="7"/>
        <v>1</v>
      </c>
    </row>
    <row r="108" spans="1:17" ht="18" hidden="1" customHeight="1">
      <c r="A108" s="331">
        <v>2</v>
      </c>
      <c r="B108" s="332">
        <v>5</v>
      </c>
      <c r="C108" s="330">
        <v>3</v>
      </c>
      <c r="D108" s="283">
        <v>2</v>
      </c>
      <c r="E108" s="332">
        <v>1</v>
      </c>
      <c r="F108" s="333">
        <v>2</v>
      </c>
      <c r="G108" s="283" t="s">
        <v>213</v>
      </c>
      <c r="H108" s="195">
        <v>79</v>
      </c>
      <c r="I108" s="367">
        <v>0</v>
      </c>
      <c r="J108" s="367">
        <v>0</v>
      </c>
      <c r="K108" s="367">
        <v>0</v>
      </c>
      <c r="L108" s="367">
        <v>0</v>
      </c>
      <c r="M108" s="3"/>
      <c r="N108" s="3"/>
      <c r="O108" s="3"/>
      <c r="P108" s="3"/>
      <c r="Q108" s="3" t="b">
        <f t="shared" si="7"/>
        <v>1</v>
      </c>
    </row>
    <row r="109" spans="1:17" ht="16.5" hidden="1" customHeight="1">
      <c r="A109" s="41">
        <v>2</v>
      </c>
      <c r="B109" s="45">
        <v>6</v>
      </c>
      <c r="C109" s="52"/>
      <c r="D109" s="62"/>
      <c r="E109" s="45"/>
      <c r="F109" s="56"/>
      <c r="G109" s="350" t="s">
        <v>43</v>
      </c>
      <c r="H109" s="195">
        <v>80</v>
      </c>
      <c r="I109" s="363">
        <f>SUM(I110+I115+I119+I123+I127)</f>
        <v>0</v>
      </c>
      <c r="J109" s="375">
        <f>SUM(J110+J115+J119+J123+J127)</f>
        <v>0</v>
      </c>
      <c r="K109" s="364">
        <f>SUM(K110+K115+K119+K123+K127)</f>
        <v>0</v>
      </c>
      <c r="L109" s="363">
        <f>SUM(L110+L115+L119+L123+L127)</f>
        <v>0</v>
      </c>
      <c r="M109" s="3"/>
      <c r="N109" s="3"/>
      <c r="O109" s="3"/>
      <c r="P109" s="3"/>
      <c r="Q109" s="3" t="b">
        <f t="shared" si="7"/>
        <v>1</v>
      </c>
    </row>
    <row r="110" spans="1:17" ht="14.25" hidden="1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370">
        <f>I111</f>
        <v>0</v>
      </c>
      <c r="J110" s="379">
        <f t="shared" ref="J110:L111" si="10">J111</f>
        <v>0</v>
      </c>
      <c r="K110" s="380">
        <f t="shared" si="10"/>
        <v>0</v>
      </c>
      <c r="L110" s="370">
        <f t="shared" si="10"/>
        <v>0</v>
      </c>
      <c r="M110" s="3"/>
      <c r="N110" s="3"/>
      <c r="O110" s="3"/>
      <c r="P110" s="3"/>
      <c r="Q110" s="3" t="b">
        <f t="shared" si="7"/>
        <v>1</v>
      </c>
    </row>
    <row r="111" spans="1:17" ht="14.25" hidden="1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363">
        <f>I112</f>
        <v>0</v>
      </c>
      <c r="J111" s="375">
        <f t="shared" si="10"/>
        <v>0</v>
      </c>
      <c r="K111" s="364">
        <f t="shared" si="10"/>
        <v>0</v>
      </c>
      <c r="L111" s="363">
        <f t="shared" si="10"/>
        <v>0</v>
      </c>
      <c r="M111" s="3"/>
      <c r="N111" s="3"/>
      <c r="O111" s="3"/>
      <c r="P111" s="3"/>
      <c r="Q111" s="3" t="b">
        <f t="shared" si="7"/>
        <v>1</v>
      </c>
    </row>
    <row r="112" spans="1:17" hidden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363">
        <f>SUM(I113:I114)</f>
        <v>0</v>
      </c>
      <c r="J112" s="375">
        <f>SUM(J113:J114)</f>
        <v>0</v>
      </c>
      <c r="K112" s="364">
        <f>SUM(K113:K114)</f>
        <v>0</v>
      </c>
      <c r="L112" s="363">
        <f>SUM(L113:L114)</f>
        <v>0</v>
      </c>
      <c r="M112" s="3"/>
      <c r="N112" s="3"/>
      <c r="O112" s="3"/>
      <c r="P112" s="3"/>
      <c r="Q112" s="3" t="b">
        <f t="shared" si="7"/>
        <v>1</v>
      </c>
    </row>
    <row r="113" spans="1:17" ht="13.5" hidden="1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376">
        <v>0</v>
      </c>
      <c r="J113" s="367">
        <v>0</v>
      </c>
      <c r="K113" s="367">
        <v>0</v>
      </c>
      <c r="L113" s="367">
        <v>0</v>
      </c>
      <c r="M113" s="3"/>
      <c r="N113" s="3"/>
      <c r="O113" s="3"/>
      <c r="P113" s="3"/>
      <c r="Q113" s="3" t="b">
        <f t="shared" si="7"/>
        <v>1</v>
      </c>
    </row>
    <row r="114" spans="1:17" hidden="1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365">
        <v>0</v>
      </c>
      <c r="J114" s="365">
        <v>0</v>
      </c>
      <c r="K114" s="365">
        <v>0</v>
      </c>
      <c r="L114" s="365">
        <v>0</v>
      </c>
      <c r="M114" s="3"/>
      <c r="N114" s="3"/>
      <c r="O114" s="3"/>
      <c r="P114" s="3"/>
      <c r="Q114" s="3" t="b">
        <f t="shared" si="7"/>
        <v>1</v>
      </c>
    </row>
    <row r="115" spans="1:17" ht="25.5" hidden="1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363">
        <f>I116</f>
        <v>0</v>
      </c>
      <c r="J115" s="375">
        <f t="shared" ref="J115:L117" si="11">J116</f>
        <v>0</v>
      </c>
      <c r="K115" s="364">
        <f t="shared" si="11"/>
        <v>0</v>
      </c>
      <c r="L115" s="363">
        <f t="shared" si="11"/>
        <v>0</v>
      </c>
      <c r="M115" s="3"/>
      <c r="N115" s="3"/>
      <c r="O115" s="3"/>
      <c r="P115" s="3"/>
      <c r="Q115" s="3" t="b">
        <f t="shared" si="7"/>
        <v>1</v>
      </c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363">
        <f>I117</f>
        <v>0</v>
      </c>
      <c r="J116" s="375">
        <f t="shared" si="11"/>
        <v>0</v>
      </c>
      <c r="K116" s="364">
        <f t="shared" si="11"/>
        <v>0</v>
      </c>
      <c r="L116" s="363">
        <f t="shared" si="11"/>
        <v>0</v>
      </c>
      <c r="M116" s="3"/>
      <c r="N116" s="3"/>
      <c r="O116" s="3"/>
      <c r="P116" s="3"/>
      <c r="Q116" s="3" t="b">
        <f t="shared" si="7"/>
        <v>1</v>
      </c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382">
        <f>I118</f>
        <v>0</v>
      </c>
      <c r="J117" s="383">
        <f t="shared" si="11"/>
        <v>0</v>
      </c>
      <c r="K117" s="384">
        <f t="shared" si="11"/>
        <v>0</v>
      </c>
      <c r="L117" s="382">
        <f t="shared" si="11"/>
        <v>0</v>
      </c>
      <c r="M117" s="3"/>
      <c r="N117" s="3"/>
      <c r="O117" s="3"/>
      <c r="P117" s="3"/>
      <c r="Q117" s="3" t="b">
        <f t="shared" si="7"/>
        <v>1</v>
      </c>
    </row>
    <row r="118" spans="1:17" ht="25.5" hidden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367">
        <v>0</v>
      </c>
      <c r="J118" s="367">
        <v>0</v>
      </c>
      <c r="K118" s="367">
        <v>0</v>
      </c>
      <c r="L118" s="367">
        <v>0</v>
      </c>
      <c r="M118" s="3"/>
      <c r="N118" s="3"/>
      <c r="O118" s="3"/>
      <c r="P118" s="3"/>
      <c r="Q118" s="3" t="b">
        <f t="shared" si="7"/>
        <v>1</v>
      </c>
    </row>
    <row r="119" spans="1:17" ht="26.25" hidden="1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374">
        <f>I120</f>
        <v>0</v>
      </c>
      <c r="J119" s="377">
        <f t="shared" ref="J119:L121" si="12">J120</f>
        <v>0</v>
      </c>
      <c r="K119" s="378">
        <f t="shared" si="12"/>
        <v>0</v>
      </c>
      <c r="L119" s="374">
        <f t="shared" si="12"/>
        <v>0</v>
      </c>
      <c r="M119" s="3"/>
      <c r="N119" s="3"/>
      <c r="O119" s="3"/>
      <c r="P119" s="3"/>
      <c r="Q119" s="3" t="b">
        <f t="shared" si="7"/>
        <v>1</v>
      </c>
    </row>
    <row r="120" spans="1:17" ht="25.5" hidden="1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363">
        <f>I121</f>
        <v>0</v>
      </c>
      <c r="J120" s="375">
        <f t="shared" si="12"/>
        <v>0</v>
      </c>
      <c r="K120" s="364">
        <f t="shared" si="12"/>
        <v>0</v>
      </c>
      <c r="L120" s="363">
        <f t="shared" si="12"/>
        <v>0</v>
      </c>
      <c r="M120" s="3"/>
      <c r="N120" s="3"/>
      <c r="O120" s="3"/>
      <c r="P120" s="3"/>
      <c r="Q120" s="3" t="b">
        <f t="shared" si="7"/>
        <v>1</v>
      </c>
    </row>
    <row r="121" spans="1:17" ht="26.25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363">
        <f>I122</f>
        <v>0</v>
      </c>
      <c r="J121" s="375">
        <f t="shared" si="12"/>
        <v>0</v>
      </c>
      <c r="K121" s="364">
        <f t="shared" si="12"/>
        <v>0</v>
      </c>
      <c r="L121" s="363">
        <f t="shared" si="12"/>
        <v>0</v>
      </c>
      <c r="M121" s="3"/>
      <c r="N121" s="3"/>
      <c r="O121" s="3"/>
      <c r="P121" s="3"/>
      <c r="Q121" s="3" t="b">
        <f t="shared" si="7"/>
        <v>1</v>
      </c>
    </row>
    <row r="122" spans="1:17" ht="27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376">
        <v>0</v>
      </c>
      <c r="J122" s="367">
        <v>0</v>
      </c>
      <c r="K122" s="367">
        <v>0</v>
      </c>
      <c r="L122" s="367">
        <v>0</v>
      </c>
      <c r="M122" s="3"/>
      <c r="N122" s="3"/>
      <c r="O122" s="3"/>
      <c r="P122" s="3"/>
      <c r="Q122" s="3" t="b">
        <f t="shared" si="7"/>
        <v>1</v>
      </c>
    </row>
    <row r="123" spans="1:17" ht="25.5" hidden="1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374">
        <f>I124</f>
        <v>0</v>
      </c>
      <c r="J123" s="377">
        <f t="shared" ref="J123:L125" si="13">J124</f>
        <v>0</v>
      </c>
      <c r="K123" s="378">
        <f t="shared" si="13"/>
        <v>0</v>
      </c>
      <c r="L123" s="374">
        <f t="shared" si="13"/>
        <v>0</v>
      </c>
      <c r="M123" s="3"/>
      <c r="N123" s="3"/>
      <c r="O123" s="3"/>
      <c r="P123" s="3"/>
      <c r="Q123" s="3" t="b">
        <f t="shared" si="7"/>
        <v>1</v>
      </c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363">
        <f>I125</f>
        <v>0</v>
      </c>
      <c r="J124" s="375">
        <f t="shared" si="13"/>
        <v>0</v>
      </c>
      <c r="K124" s="364">
        <f t="shared" si="13"/>
        <v>0</v>
      </c>
      <c r="L124" s="363">
        <f t="shared" si="13"/>
        <v>0</v>
      </c>
      <c r="M124" s="3"/>
      <c r="N124" s="3"/>
      <c r="O124" s="3"/>
      <c r="P124" s="3"/>
      <c r="Q124" s="3" t="b">
        <f t="shared" si="7"/>
        <v>1</v>
      </c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363">
        <f>I126</f>
        <v>0</v>
      </c>
      <c r="J125" s="375">
        <f t="shared" si="13"/>
        <v>0</v>
      </c>
      <c r="K125" s="364">
        <f t="shared" si="13"/>
        <v>0</v>
      </c>
      <c r="L125" s="363">
        <f t="shared" si="13"/>
        <v>0</v>
      </c>
      <c r="M125" s="3"/>
      <c r="N125" s="3"/>
      <c r="O125" s="3"/>
      <c r="P125" s="3"/>
      <c r="Q125" s="3" t="b">
        <f t="shared" si="7"/>
        <v>1</v>
      </c>
    </row>
    <row r="126" spans="1:17" ht="27.75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376">
        <v>0</v>
      </c>
      <c r="J126" s="367">
        <v>0</v>
      </c>
      <c r="K126" s="367">
        <v>0</v>
      </c>
      <c r="L126" s="367">
        <v>0</v>
      </c>
      <c r="M126" s="3"/>
      <c r="N126" s="3"/>
      <c r="O126" s="3"/>
      <c r="P126" s="3"/>
      <c r="Q126" s="3" t="b">
        <f t="shared" si="7"/>
        <v>1</v>
      </c>
    </row>
    <row r="127" spans="1:17" ht="27" hidden="1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371">
        <f>I128</f>
        <v>0</v>
      </c>
      <c r="J127" s="385">
        <f t="shared" ref="J127:L129" si="14">J128</f>
        <v>0</v>
      </c>
      <c r="K127" s="372">
        <f t="shared" si="14"/>
        <v>0</v>
      </c>
      <c r="L127" s="371">
        <f t="shared" si="14"/>
        <v>0</v>
      </c>
      <c r="M127" s="3"/>
      <c r="N127" s="3"/>
      <c r="O127" s="3"/>
      <c r="P127" s="3"/>
      <c r="Q127" s="3" t="b">
        <f t="shared" si="7"/>
        <v>1</v>
      </c>
    </row>
    <row r="128" spans="1:17" ht="29.25" hidden="1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363">
        <f>I129</f>
        <v>0</v>
      </c>
      <c r="J128" s="375">
        <f t="shared" si="14"/>
        <v>0</v>
      </c>
      <c r="K128" s="364">
        <f t="shared" si="14"/>
        <v>0</v>
      </c>
      <c r="L128" s="363">
        <f t="shared" si="14"/>
        <v>0</v>
      </c>
      <c r="M128" s="3"/>
      <c r="N128" s="3"/>
      <c r="O128" s="3"/>
      <c r="P128" s="3"/>
      <c r="Q128" s="3" t="b">
        <f t="shared" si="7"/>
        <v>1</v>
      </c>
    </row>
    <row r="129" spans="1:17" ht="25.5" hidden="1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363">
        <f>I130</f>
        <v>0</v>
      </c>
      <c r="J129" s="375">
        <f t="shared" si="14"/>
        <v>0</v>
      </c>
      <c r="K129" s="364">
        <f t="shared" si="14"/>
        <v>0</v>
      </c>
      <c r="L129" s="363">
        <f t="shared" si="14"/>
        <v>0</v>
      </c>
      <c r="M129" s="3"/>
      <c r="N129" s="3"/>
      <c r="O129" s="3"/>
      <c r="P129" s="3"/>
      <c r="Q129" s="3" t="b">
        <f t="shared" si="7"/>
        <v>1</v>
      </c>
    </row>
    <row r="130" spans="1:17" ht="27.75" hidden="1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376">
        <v>0</v>
      </c>
      <c r="J130" s="367">
        <v>0</v>
      </c>
      <c r="K130" s="367">
        <v>0</v>
      </c>
      <c r="L130" s="367">
        <v>0</v>
      </c>
      <c r="M130" s="3"/>
      <c r="N130" s="3"/>
      <c r="O130" s="3"/>
      <c r="P130" s="3"/>
      <c r="Q130" s="3" t="b">
        <f t="shared" si="7"/>
        <v>1</v>
      </c>
    </row>
    <row r="131" spans="1:17" ht="14.25" hidden="1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364">
        <f>SUM(I132+I137+I145)</f>
        <v>0</v>
      </c>
      <c r="J131" s="375">
        <f>SUM(J132+J137+J145)</f>
        <v>0</v>
      </c>
      <c r="K131" s="364">
        <f>SUM(K132+K137+K145)</f>
        <v>0</v>
      </c>
      <c r="L131" s="363">
        <f>SUM(L132+L137+L145)</f>
        <v>0</v>
      </c>
      <c r="M131" s="3"/>
      <c r="N131" s="3"/>
      <c r="O131" s="3"/>
      <c r="P131" s="3"/>
      <c r="Q131" s="3" t="b">
        <f t="shared" si="7"/>
        <v>1</v>
      </c>
    </row>
    <row r="132" spans="1:17" hidden="1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364">
        <f>I133</f>
        <v>0</v>
      </c>
      <c r="J132" s="375">
        <f t="shared" ref="J132:L133" si="15">J133</f>
        <v>0</v>
      </c>
      <c r="K132" s="364">
        <f t="shared" si="15"/>
        <v>0</v>
      </c>
      <c r="L132" s="363">
        <f t="shared" si="15"/>
        <v>0</v>
      </c>
      <c r="M132" s="3"/>
      <c r="N132" s="3"/>
      <c r="O132" s="3"/>
      <c r="P132" s="3"/>
      <c r="Q132" s="3" t="b">
        <f t="shared" si="7"/>
        <v>1</v>
      </c>
    </row>
    <row r="133" spans="1:17" ht="14.25" hidden="1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364">
        <f>I134</f>
        <v>0</v>
      </c>
      <c r="J133" s="375">
        <f t="shared" si="15"/>
        <v>0</v>
      </c>
      <c r="K133" s="364">
        <f t="shared" si="15"/>
        <v>0</v>
      </c>
      <c r="L133" s="363">
        <f t="shared" si="15"/>
        <v>0</v>
      </c>
      <c r="M133" s="3"/>
      <c r="N133" s="3"/>
      <c r="O133" s="3"/>
      <c r="P133" s="3"/>
      <c r="Q133" s="3" t="b">
        <f t="shared" si="7"/>
        <v>1</v>
      </c>
    </row>
    <row r="134" spans="1:17" ht="15.75" hidden="1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364">
        <f>SUM(I135:I136)</f>
        <v>0</v>
      </c>
      <c r="J134" s="375">
        <f>SUM(J135:J136)</f>
        <v>0</v>
      </c>
      <c r="K134" s="364">
        <f>SUM(K135:K136)</f>
        <v>0</v>
      </c>
      <c r="L134" s="363">
        <f>SUM(L135:L136)</f>
        <v>0</v>
      </c>
      <c r="M134" s="3"/>
      <c r="N134" s="3"/>
      <c r="O134" s="3"/>
      <c r="P134" s="3"/>
      <c r="Q134" s="3" t="b">
        <f t="shared" si="7"/>
        <v>1</v>
      </c>
    </row>
    <row r="135" spans="1:17" ht="14.25" hidden="1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386">
        <v>0</v>
      </c>
      <c r="J135" s="386">
        <v>0</v>
      </c>
      <c r="K135" s="386">
        <v>0</v>
      </c>
      <c r="L135" s="386">
        <v>0</v>
      </c>
      <c r="M135" s="3"/>
      <c r="N135" s="3"/>
      <c r="O135" s="3"/>
      <c r="P135" s="3"/>
      <c r="Q135" s="3" t="b">
        <f t="shared" si="7"/>
        <v>1</v>
      </c>
    </row>
    <row r="136" spans="1:17" ht="14.25" hidden="1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387">
        <v>0</v>
      </c>
      <c r="J136" s="366">
        <v>0</v>
      </c>
      <c r="K136" s="366">
        <v>0</v>
      </c>
      <c r="L136" s="366">
        <v>0</v>
      </c>
      <c r="M136" s="3"/>
      <c r="N136" s="3"/>
      <c r="O136" s="3"/>
      <c r="P136" s="3"/>
      <c r="Q136" s="3" t="b">
        <f t="shared" si="7"/>
        <v>1</v>
      </c>
    </row>
    <row r="137" spans="1:17" ht="25.5" hidden="1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380">
        <f>I138</f>
        <v>0</v>
      </c>
      <c r="J137" s="379">
        <f t="shared" ref="J137:L138" si="16">J138</f>
        <v>0</v>
      </c>
      <c r="K137" s="380">
        <f t="shared" si="16"/>
        <v>0</v>
      </c>
      <c r="L137" s="370">
        <f t="shared" si="16"/>
        <v>0</v>
      </c>
      <c r="M137" s="3"/>
      <c r="N137" s="3"/>
      <c r="O137" s="3"/>
      <c r="P137" s="3"/>
      <c r="Q137" s="3" t="b">
        <f t="shared" si="7"/>
        <v>1</v>
      </c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364">
        <f>I139</f>
        <v>0</v>
      </c>
      <c r="J138" s="375">
        <f t="shared" si="16"/>
        <v>0</v>
      </c>
      <c r="K138" s="364">
        <f t="shared" si="16"/>
        <v>0</v>
      </c>
      <c r="L138" s="363">
        <f t="shared" si="16"/>
        <v>0</v>
      </c>
      <c r="M138" s="3"/>
      <c r="N138" s="3"/>
      <c r="O138" s="3"/>
      <c r="P138" s="3"/>
      <c r="Q138" s="3" t="b">
        <f t="shared" si="7"/>
        <v>1</v>
      </c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364">
        <f>SUM(I140:I141)</f>
        <v>0</v>
      </c>
      <c r="J139" s="375">
        <f>SUM(J140:J141)</f>
        <v>0</v>
      </c>
      <c r="K139" s="364">
        <f>SUM(K140:K141)</f>
        <v>0</v>
      </c>
      <c r="L139" s="363">
        <f>SUM(L140:L141)</f>
        <v>0</v>
      </c>
      <c r="M139" s="3"/>
      <c r="N139" s="3"/>
      <c r="O139" s="3"/>
      <c r="P139" s="3"/>
      <c r="Q139" s="3" t="b">
        <f t="shared" si="7"/>
        <v>1</v>
      </c>
    </row>
    <row r="140" spans="1:17" ht="12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387">
        <v>0</v>
      </c>
      <c r="J140" s="366">
        <v>0</v>
      </c>
      <c r="K140" s="366">
        <v>0</v>
      </c>
      <c r="L140" s="366">
        <v>0</v>
      </c>
      <c r="M140" s="3"/>
      <c r="N140" s="3"/>
      <c r="O140" s="3"/>
      <c r="P140" s="3"/>
      <c r="Q140" s="3" t="b">
        <f t="shared" si="7"/>
        <v>1</v>
      </c>
    </row>
    <row r="141" spans="1:17" ht="15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366">
        <v>0</v>
      </c>
      <c r="J141" s="366">
        <v>0</v>
      </c>
      <c r="K141" s="366">
        <v>0</v>
      </c>
      <c r="L141" s="366">
        <v>0</v>
      </c>
      <c r="M141" s="3"/>
      <c r="N141" s="3"/>
      <c r="O141" s="3"/>
      <c r="P141" s="3"/>
      <c r="Q141" s="3" t="b">
        <f t="shared" si="7"/>
        <v>1</v>
      </c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26"/>
      <c r="G142" s="224" t="s">
        <v>215</v>
      </c>
      <c r="H142" s="195">
        <v>113</v>
      </c>
      <c r="I142" s="364">
        <f>I143</f>
        <v>0</v>
      </c>
      <c r="J142" s="364">
        <f>J143</f>
        <v>0</v>
      </c>
      <c r="K142" s="364">
        <f>K143</f>
        <v>0</v>
      </c>
      <c r="L142" s="364">
        <f>L143</f>
        <v>0</v>
      </c>
      <c r="M142" s="3"/>
      <c r="N142" s="3"/>
      <c r="O142" s="3"/>
      <c r="P142" s="3"/>
      <c r="Q142" s="3" t="b">
        <f t="shared" si="7"/>
        <v>1</v>
      </c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26"/>
      <c r="G143" s="224" t="s">
        <v>215</v>
      </c>
      <c r="H143" s="195">
        <v>114</v>
      </c>
      <c r="I143" s="364">
        <f>SUM(I144)</f>
        <v>0</v>
      </c>
      <c r="J143" s="364">
        <f>SUM(J144)</f>
        <v>0</v>
      </c>
      <c r="K143" s="364">
        <f>SUM(K144)</f>
        <v>0</v>
      </c>
      <c r="L143" s="364">
        <f>SUM(L144)</f>
        <v>0</v>
      </c>
      <c r="M143" s="3"/>
      <c r="N143" s="3"/>
      <c r="O143" s="3"/>
      <c r="P143" s="3"/>
      <c r="Q143" s="3" t="b">
        <f t="shared" si="7"/>
        <v>1</v>
      </c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26">
        <v>1</v>
      </c>
      <c r="G144" s="224" t="s">
        <v>215</v>
      </c>
      <c r="H144" s="195">
        <v>115</v>
      </c>
      <c r="I144" s="366">
        <v>0</v>
      </c>
      <c r="J144" s="366">
        <v>0</v>
      </c>
      <c r="K144" s="366">
        <v>0</v>
      </c>
      <c r="L144" s="366">
        <v>0</v>
      </c>
      <c r="M144" s="3"/>
      <c r="N144" s="3"/>
      <c r="O144" s="3"/>
      <c r="P144" s="3"/>
      <c r="Q144" s="3" t="b">
        <f t="shared" si="7"/>
        <v>1</v>
      </c>
    </row>
    <row r="145" spans="1:17" hidden="1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364">
        <f>I146</f>
        <v>0</v>
      </c>
      <c r="J145" s="375">
        <f t="shared" ref="J145:L146" si="17">J146</f>
        <v>0</v>
      </c>
      <c r="K145" s="364">
        <f t="shared" si="17"/>
        <v>0</v>
      </c>
      <c r="L145" s="363">
        <f t="shared" si="17"/>
        <v>0</v>
      </c>
      <c r="M145" s="3"/>
      <c r="N145" s="3"/>
      <c r="O145" s="3"/>
      <c r="P145" s="3"/>
      <c r="Q145" s="3" t="b">
        <f t="shared" si="7"/>
        <v>1</v>
      </c>
    </row>
    <row r="146" spans="1:17" hidden="1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372">
        <f>I147</f>
        <v>0</v>
      </c>
      <c r="J146" s="385">
        <f t="shared" si="17"/>
        <v>0</v>
      </c>
      <c r="K146" s="372">
        <f t="shared" si="17"/>
        <v>0</v>
      </c>
      <c r="L146" s="371">
        <f t="shared" si="17"/>
        <v>0</v>
      </c>
      <c r="M146" s="3"/>
      <c r="N146" s="3"/>
      <c r="O146" s="3"/>
      <c r="P146" s="3"/>
      <c r="Q146" s="3" t="b">
        <f t="shared" si="7"/>
        <v>1</v>
      </c>
    </row>
    <row r="147" spans="1:17" hidden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364">
        <f>SUM(I148:I149)</f>
        <v>0</v>
      </c>
      <c r="J147" s="375">
        <f>SUM(J148:J149)</f>
        <v>0</v>
      </c>
      <c r="K147" s="364">
        <f>SUM(K148:K149)</f>
        <v>0</v>
      </c>
      <c r="L147" s="363">
        <f>SUM(L148:L149)</f>
        <v>0</v>
      </c>
      <c r="M147" s="3"/>
      <c r="N147" s="3"/>
      <c r="O147" s="3"/>
      <c r="P147" s="3"/>
      <c r="Q147" s="3" t="b">
        <f t="shared" si="7"/>
        <v>1</v>
      </c>
    </row>
    <row r="148" spans="1:17" hidden="1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388">
        <v>0</v>
      </c>
      <c r="J148" s="386">
        <v>0</v>
      </c>
      <c r="K148" s="386">
        <v>0</v>
      </c>
      <c r="L148" s="386">
        <v>0</v>
      </c>
      <c r="M148" s="3"/>
      <c r="N148" s="3"/>
      <c r="O148" s="3"/>
      <c r="P148" s="3"/>
      <c r="Q148" s="3" t="b">
        <f t="shared" si="7"/>
        <v>1</v>
      </c>
    </row>
    <row r="149" spans="1:17" ht="16.5" hidden="1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366">
        <v>0</v>
      </c>
      <c r="J149" s="367">
        <v>0</v>
      </c>
      <c r="K149" s="367">
        <v>0</v>
      </c>
      <c r="L149" s="367">
        <v>0</v>
      </c>
      <c r="M149" s="3"/>
      <c r="N149" s="3"/>
      <c r="O149" s="3"/>
      <c r="P149" s="3"/>
      <c r="Q149" s="3" t="b">
        <f t="shared" si="7"/>
        <v>1</v>
      </c>
    </row>
    <row r="150" spans="1:17" ht="15" hidden="1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378">
        <f>I151</f>
        <v>0</v>
      </c>
      <c r="J150" s="377">
        <f>J151</f>
        <v>0</v>
      </c>
      <c r="K150" s="378">
        <f>K151</f>
        <v>0</v>
      </c>
      <c r="L150" s="374">
        <f>L151</f>
        <v>0</v>
      </c>
      <c r="M150" s="3"/>
      <c r="N150" s="3"/>
      <c r="O150" s="3"/>
      <c r="P150" s="3"/>
      <c r="Q150" s="3" t="b">
        <f t="shared" si="7"/>
        <v>1</v>
      </c>
    </row>
    <row r="151" spans="1:17" ht="14.25" hidden="1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378">
        <f>I152+I157</f>
        <v>0</v>
      </c>
      <c r="J151" s="377">
        <f>J152+J157</f>
        <v>0</v>
      </c>
      <c r="K151" s="378">
        <f>K152+K157</f>
        <v>0</v>
      </c>
      <c r="L151" s="374">
        <f>L152+L157</f>
        <v>0</v>
      </c>
      <c r="M151" s="3"/>
      <c r="N151" s="3"/>
      <c r="O151" s="3"/>
      <c r="P151" s="3"/>
      <c r="Q151" s="3" t="b">
        <f t="shared" si="7"/>
        <v>1</v>
      </c>
    </row>
    <row r="152" spans="1:17" ht="13.5" hidden="1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364">
        <f>I153</f>
        <v>0</v>
      </c>
      <c r="J152" s="375">
        <f>J153</f>
        <v>0</v>
      </c>
      <c r="K152" s="364">
        <f>K153</f>
        <v>0</v>
      </c>
      <c r="L152" s="363">
        <f>L153</f>
        <v>0</v>
      </c>
      <c r="M152" s="3"/>
      <c r="N152" s="3"/>
      <c r="O152" s="3"/>
      <c r="P152" s="3"/>
      <c r="Q152" s="3" t="b">
        <f t="shared" si="7"/>
        <v>1</v>
      </c>
    </row>
    <row r="153" spans="1:17" ht="13.5" hidden="1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378">
        <f>SUM(I154:I156)</f>
        <v>0</v>
      </c>
      <c r="J153" s="378">
        <f>SUM(J154:J156)</f>
        <v>0</v>
      </c>
      <c r="K153" s="378">
        <f>SUM(K154:K156)</f>
        <v>0</v>
      </c>
      <c r="L153" s="378">
        <f>SUM(L154:L156)</f>
        <v>0</v>
      </c>
      <c r="M153" s="3"/>
      <c r="N153" s="3"/>
      <c r="O153" s="3"/>
      <c r="P153" s="3"/>
      <c r="Q153" s="3" t="b">
        <f t="shared" si="7"/>
        <v>1</v>
      </c>
    </row>
    <row r="154" spans="1:17" ht="13.5" hidden="1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366">
        <v>0</v>
      </c>
      <c r="J154" s="366">
        <v>0</v>
      </c>
      <c r="K154" s="366">
        <v>0</v>
      </c>
      <c r="L154" s="366">
        <v>0</v>
      </c>
      <c r="M154" s="3"/>
      <c r="N154" s="3"/>
      <c r="O154" s="3"/>
      <c r="P154" s="3"/>
      <c r="Q154" s="3" t="b">
        <f t="shared" si="7"/>
        <v>1</v>
      </c>
    </row>
    <row r="155" spans="1:17" ht="15.75" hidden="1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389">
        <v>0</v>
      </c>
      <c r="J155" s="390">
        <v>0</v>
      </c>
      <c r="K155" s="390">
        <v>0</v>
      </c>
      <c r="L155" s="390">
        <v>0</v>
      </c>
      <c r="M155" s="3"/>
      <c r="N155" s="3"/>
      <c r="O155" s="3"/>
      <c r="P155" s="3"/>
      <c r="Q155" s="3" t="b">
        <f t="shared" si="7"/>
        <v>1</v>
      </c>
    </row>
    <row r="156" spans="1:17" hidden="1">
      <c r="A156" s="334">
        <v>2</v>
      </c>
      <c r="B156" s="335">
        <v>8</v>
      </c>
      <c r="C156" s="226">
        <v>1</v>
      </c>
      <c r="D156" s="335">
        <v>1</v>
      </c>
      <c r="E156" s="336">
        <v>1</v>
      </c>
      <c r="F156" s="327">
        <v>3</v>
      </c>
      <c r="G156" s="226" t="s">
        <v>735</v>
      </c>
      <c r="H156" s="195">
        <v>127</v>
      </c>
      <c r="I156" s="389">
        <v>0</v>
      </c>
      <c r="J156" s="391">
        <v>0</v>
      </c>
      <c r="K156" s="390">
        <v>0</v>
      </c>
      <c r="L156" s="373">
        <v>0</v>
      </c>
      <c r="M156" s="3"/>
      <c r="N156" s="3"/>
      <c r="O156" s="3"/>
      <c r="P156" s="3"/>
      <c r="Q156" s="3" t="b">
        <f t="shared" si="7"/>
        <v>1</v>
      </c>
    </row>
    <row r="157" spans="1:17" ht="15" hidden="1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364">
        <f>I158</f>
        <v>0</v>
      </c>
      <c r="J157" s="375">
        <f t="shared" ref="J157:L158" si="18">J158</f>
        <v>0</v>
      </c>
      <c r="K157" s="364">
        <f t="shared" si="18"/>
        <v>0</v>
      </c>
      <c r="L157" s="363">
        <f t="shared" si="18"/>
        <v>0</v>
      </c>
      <c r="M157" s="3"/>
      <c r="N157" s="3"/>
      <c r="O157" s="3"/>
      <c r="P157" s="3"/>
      <c r="Q157" s="3" t="b">
        <f t="shared" si="7"/>
        <v>1</v>
      </c>
    </row>
    <row r="158" spans="1:17" hidden="1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364">
        <f>I159</f>
        <v>0</v>
      </c>
      <c r="J158" s="375">
        <f t="shared" si="18"/>
        <v>0</v>
      </c>
      <c r="K158" s="364">
        <f t="shared" si="18"/>
        <v>0</v>
      </c>
      <c r="L158" s="363">
        <f t="shared" si="18"/>
        <v>0</v>
      </c>
      <c r="M158" s="3"/>
      <c r="N158" s="3"/>
      <c r="O158" s="3"/>
      <c r="P158" s="3"/>
      <c r="Q158" s="3" t="b">
        <f t="shared" ref="Q158:Q221" si="19">AND(I158=0,J158=0,K158=0,L158=0)</f>
        <v>1</v>
      </c>
    </row>
    <row r="159" spans="1:17" hidden="1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37">
        <v>1</v>
      </c>
      <c r="G159" s="224" t="s">
        <v>566</v>
      </c>
      <c r="H159" s="195">
        <v>130</v>
      </c>
      <c r="I159" s="392">
        <v>0</v>
      </c>
      <c r="J159" s="367">
        <v>0</v>
      </c>
      <c r="K159" s="367">
        <v>0</v>
      </c>
      <c r="L159" s="367">
        <v>0</v>
      </c>
      <c r="M159" s="3"/>
      <c r="N159" s="3"/>
      <c r="O159" s="3"/>
      <c r="P159" s="3"/>
      <c r="Q159" s="3" t="b">
        <f t="shared" si="19"/>
        <v>1</v>
      </c>
    </row>
    <row r="160" spans="1:17" ht="39.75" hidden="1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364">
        <f>I161+I165</f>
        <v>0</v>
      </c>
      <c r="J160" s="375">
        <f>J161+J165</f>
        <v>0</v>
      </c>
      <c r="K160" s="364">
        <f>K161+K165</f>
        <v>0</v>
      </c>
      <c r="L160" s="363">
        <f>L161+L165</f>
        <v>0</v>
      </c>
      <c r="M160" s="3"/>
      <c r="N160" s="3"/>
      <c r="O160" s="3"/>
      <c r="P160" s="3"/>
      <c r="Q160" s="3" t="b">
        <f t="shared" si="19"/>
        <v>1</v>
      </c>
    </row>
    <row r="161" spans="1:17" s="11" customFormat="1" ht="39" hidden="1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364">
        <f>I162</f>
        <v>0</v>
      </c>
      <c r="J161" s="375">
        <f t="shared" ref="J161:L162" si="20">J162</f>
        <v>0</v>
      </c>
      <c r="K161" s="364">
        <f t="shared" si="20"/>
        <v>0</v>
      </c>
      <c r="L161" s="363">
        <f t="shared" si="20"/>
        <v>0</v>
      </c>
      <c r="M161" s="61"/>
      <c r="N161" s="61"/>
      <c r="O161" s="61"/>
      <c r="P161" s="61"/>
      <c r="Q161" s="3" t="b">
        <f t="shared" si="19"/>
        <v>1</v>
      </c>
    </row>
    <row r="162" spans="1:17" ht="42.75" hidden="1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378">
        <f>I163</f>
        <v>0</v>
      </c>
      <c r="J162" s="377">
        <f t="shared" si="20"/>
        <v>0</v>
      </c>
      <c r="K162" s="378">
        <f t="shared" si="20"/>
        <v>0</v>
      </c>
      <c r="L162" s="374">
        <f t="shared" si="20"/>
        <v>0</v>
      </c>
      <c r="M162" s="3"/>
      <c r="N162" s="3"/>
      <c r="O162" s="3"/>
      <c r="P162" s="3"/>
      <c r="Q162" s="3" t="b">
        <f t="shared" si="19"/>
        <v>1</v>
      </c>
    </row>
    <row r="163" spans="1:17" ht="38.25" hidden="1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364">
        <f>I164</f>
        <v>0</v>
      </c>
      <c r="J163" s="375">
        <f>J164</f>
        <v>0</v>
      </c>
      <c r="K163" s="364">
        <f>K164</f>
        <v>0</v>
      </c>
      <c r="L163" s="363">
        <f>L164</f>
        <v>0</v>
      </c>
      <c r="M163" s="3"/>
      <c r="N163" s="3"/>
      <c r="O163" s="3"/>
      <c r="P163" s="3"/>
      <c r="Q163" s="3" t="b">
        <f t="shared" si="19"/>
        <v>1</v>
      </c>
    </row>
    <row r="164" spans="1:17" ht="38.25" hidden="1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388">
        <v>0</v>
      </c>
      <c r="J164" s="386">
        <v>0</v>
      </c>
      <c r="K164" s="386">
        <v>0</v>
      </c>
      <c r="L164" s="386">
        <v>0</v>
      </c>
      <c r="M164" s="3"/>
      <c r="N164" s="3"/>
      <c r="O164" s="3"/>
      <c r="P164" s="3"/>
      <c r="Q164" s="3" t="b">
        <f t="shared" si="19"/>
        <v>1</v>
      </c>
    </row>
    <row r="165" spans="1:17" ht="41.25" hidden="1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364">
        <f>SUM(I166+I171)</f>
        <v>0</v>
      </c>
      <c r="J165" s="364">
        <f>SUM(J166+J171)</f>
        <v>0</v>
      </c>
      <c r="K165" s="364">
        <f>SUM(K166+K171)</f>
        <v>0</v>
      </c>
      <c r="L165" s="364">
        <f>SUM(L166+L171)</f>
        <v>0</v>
      </c>
      <c r="M165" s="3"/>
      <c r="N165" s="3"/>
      <c r="O165" s="3"/>
      <c r="P165" s="3"/>
      <c r="Q165" s="3" t="b">
        <f t="shared" si="19"/>
        <v>1</v>
      </c>
    </row>
    <row r="166" spans="1:17" ht="44.25" hidden="1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378">
        <f>I167</f>
        <v>0</v>
      </c>
      <c r="J166" s="377">
        <f>J167</f>
        <v>0</v>
      </c>
      <c r="K166" s="378">
        <f>K167</f>
        <v>0</v>
      </c>
      <c r="L166" s="374">
        <f>L167</f>
        <v>0</v>
      </c>
      <c r="M166" s="3"/>
      <c r="N166" s="3"/>
      <c r="O166" s="3"/>
      <c r="P166" s="3"/>
      <c r="Q166" s="3" t="b">
        <f t="shared" si="19"/>
        <v>1</v>
      </c>
    </row>
    <row r="167" spans="1:17" ht="40.5" hidden="1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364">
        <f>SUM(I168:I170)</f>
        <v>0</v>
      </c>
      <c r="J167" s="375">
        <f>SUM(J168:J170)</f>
        <v>0</v>
      </c>
      <c r="K167" s="364">
        <f>SUM(K168:K170)</f>
        <v>0</v>
      </c>
      <c r="L167" s="363">
        <f>SUM(L168:L170)</f>
        <v>0</v>
      </c>
      <c r="M167" s="3"/>
      <c r="N167" s="3"/>
      <c r="O167" s="3"/>
      <c r="P167" s="3"/>
      <c r="Q167" s="3" t="b">
        <f t="shared" si="19"/>
        <v>1</v>
      </c>
    </row>
    <row r="168" spans="1:17" ht="53.25" hidden="1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389">
        <v>0</v>
      </c>
      <c r="J168" s="381">
        <v>0</v>
      </c>
      <c r="K168" s="381">
        <v>0</v>
      </c>
      <c r="L168" s="381">
        <v>0</v>
      </c>
      <c r="M168" s="3"/>
      <c r="N168" s="3"/>
      <c r="O168" s="3"/>
      <c r="P168" s="3"/>
      <c r="Q168" s="3" t="b">
        <f t="shared" si="19"/>
        <v>1</v>
      </c>
    </row>
    <row r="169" spans="1:17" ht="51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366">
        <v>0</v>
      </c>
      <c r="J169" s="393">
        <v>0</v>
      </c>
      <c r="K169" s="393">
        <v>0</v>
      </c>
      <c r="L169" s="393">
        <v>0</v>
      </c>
      <c r="M169" s="3"/>
      <c r="N169" s="3"/>
      <c r="O169" s="3"/>
      <c r="P169" s="3"/>
      <c r="Q169" s="3" t="b">
        <f t="shared" si="19"/>
        <v>1</v>
      </c>
    </row>
    <row r="170" spans="1:17" ht="54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387">
        <v>0</v>
      </c>
      <c r="J170" s="366">
        <v>0</v>
      </c>
      <c r="K170" s="366">
        <v>0</v>
      </c>
      <c r="L170" s="366">
        <v>0</v>
      </c>
      <c r="M170" s="3"/>
      <c r="N170" s="3"/>
      <c r="O170" s="3"/>
      <c r="P170" s="3"/>
      <c r="Q170" s="3" t="b">
        <f t="shared" si="19"/>
        <v>1</v>
      </c>
    </row>
    <row r="171" spans="1:17" ht="39" hidden="1" customHeight="1">
      <c r="A171" s="341">
        <v>2</v>
      </c>
      <c r="B171" s="341">
        <v>9</v>
      </c>
      <c r="C171" s="341">
        <v>2</v>
      </c>
      <c r="D171" s="341">
        <v>2</v>
      </c>
      <c r="E171" s="341"/>
      <c r="F171" s="341"/>
      <c r="G171" s="224" t="s">
        <v>738</v>
      </c>
      <c r="H171" s="195">
        <v>142</v>
      </c>
      <c r="I171" s="364">
        <f>I172</f>
        <v>0</v>
      </c>
      <c r="J171" s="375">
        <f>J172</f>
        <v>0</v>
      </c>
      <c r="K171" s="364">
        <f>K172</f>
        <v>0</v>
      </c>
      <c r="L171" s="363">
        <f>L172</f>
        <v>0</v>
      </c>
      <c r="M171" s="3"/>
      <c r="N171" s="3"/>
      <c r="O171" s="3"/>
      <c r="P171" s="3"/>
      <c r="Q171" s="3" t="b">
        <f t="shared" si="19"/>
        <v>1</v>
      </c>
    </row>
    <row r="172" spans="1:17" ht="43.5" hidden="1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378">
        <f>SUM(I173:I175)</f>
        <v>0</v>
      </c>
      <c r="J172" s="378">
        <f>SUM(J173:J175)</f>
        <v>0</v>
      </c>
      <c r="K172" s="378">
        <f>SUM(K173:K175)</f>
        <v>0</v>
      </c>
      <c r="L172" s="378">
        <f>SUM(L173:L175)</f>
        <v>0</v>
      </c>
      <c r="M172" s="3"/>
      <c r="N172" s="3"/>
      <c r="O172" s="3"/>
      <c r="P172" s="3"/>
      <c r="Q172" s="3" t="b">
        <f t="shared" si="19"/>
        <v>1</v>
      </c>
    </row>
    <row r="173" spans="1:17" ht="54.75" hidden="1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387">
        <v>0</v>
      </c>
      <c r="J173" s="381">
        <v>0</v>
      </c>
      <c r="K173" s="381">
        <v>0</v>
      </c>
      <c r="L173" s="381">
        <v>0</v>
      </c>
      <c r="M173" s="3"/>
      <c r="N173" s="3"/>
      <c r="O173" s="3"/>
      <c r="P173" s="3"/>
      <c r="Q173" s="3" t="b">
        <f t="shared" si="19"/>
        <v>1</v>
      </c>
    </row>
    <row r="174" spans="1:17" ht="54" hidden="1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381">
        <v>0</v>
      </c>
      <c r="J174" s="367">
        <v>0</v>
      </c>
      <c r="K174" s="367">
        <v>0</v>
      </c>
      <c r="L174" s="367">
        <v>0</v>
      </c>
      <c r="M174" s="3"/>
      <c r="N174" s="3"/>
      <c r="O174" s="3"/>
      <c r="P174" s="3"/>
      <c r="Q174" s="3" t="b">
        <f t="shared" si="19"/>
        <v>1</v>
      </c>
    </row>
    <row r="175" spans="1:17" ht="54" hidden="1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393">
        <v>0</v>
      </c>
      <c r="J175" s="393">
        <v>0</v>
      </c>
      <c r="K175" s="393">
        <v>0</v>
      </c>
      <c r="L175" s="393">
        <v>0</v>
      </c>
      <c r="M175" s="3"/>
      <c r="N175" s="3"/>
      <c r="O175" s="3"/>
      <c r="P175" s="3"/>
      <c r="Q175" s="3" t="b">
        <f t="shared" si="19"/>
        <v>1</v>
      </c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359">
        <f>SUM(I177+I230+I295)</f>
        <v>1000</v>
      </c>
      <c r="J176" s="394">
        <f>SUM(J177+J230+J295)</f>
        <v>1000</v>
      </c>
      <c r="K176" s="360">
        <f>SUM(K177+K230+K295)</f>
        <v>0</v>
      </c>
      <c r="L176" s="359">
        <f>SUM(L177+L230+L295)</f>
        <v>0</v>
      </c>
      <c r="M176" s="3"/>
      <c r="N176" s="3"/>
      <c r="O176" s="3"/>
      <c r="P176" s="3"/>
      <c r="Q176" s="3" t="b">
        <f t="shared" si="19"/>
        <v>0</v>
      </c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363">
        <f>SUM(I178+I201+I208+I220+I224)</f>
        <v>1000</v>
      </c>
      <c r="J177" s="374">
        <f>SUM(J178+J201+J208+J220+J224)</f>
        <v>1000</v>
      </c>
      <c r="K177" s="374">
        <f>SUM(K178+K201+K208+K220+K224)</f>
        <v>0</v>
      </c>
      <c r="L177" s="374">
        <f>SUM(L178+L201+L208+L220+L224)</f>
        <v>0</v>
      </c>
      <c r="M177" s="3"/>
      <c r="N177" s="3"/>
      <c r="O177" s="3"/>
      <c r="P177" s="3"/>
      <c r="Q177" s="3" t="b">
        <f t="shared" si="19"/>
        <v>0</v>
      </c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374">
        <f>SUM(I179+I182+I187+I193+I198)</f>
        <v>1000</v>
      </c>
      <c r="J178" s="375">
        <f>SUM(J179+J182+J187+J193+J198)</f>
        <v>1000</v>
      </c>
      <c r="K178" s="364">
        <f>SUM(K179+K182+K187+K193+K198)</f>
        <v>0</v>
      </c>
      <c r="L178" s="363">
        <f>SUM(L179+L182+L187+L193+L198)</f>
        <v>0</v>
      </c>
      <c r="M178" s="3"/>
      <c r="N178" s="3"/>
      <c r="O178" s="3"/>
      <c r="P178" s="3"/>
      <c r="Q178" s="3" t="b">
        <f t="shared" si="19"/>
        <v>0</v>
      </c>
    </row>
    <row r="179" spans="1:17" ht="12.75" hidden="1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363">
        <f t="shared" ref="I179:L180" si="21">I180</f>
        <v>0</v>
      </c>
      <c r="J179" s="377">
        <f t="shared" si="21"/>
        <v>0</v>
      </c>
      <c r="K179" s="378">
        <f t="shared" si="21"/>
        <v>0</v>
      </c>
      <c r="L179" s="374">
        <f t="shared" si="21"/>
        <v>0</v>
      </c>
      <c r="M179" s="3"/>
      <c r="N179" s="3"/>
      <c r="O179" s="3"/>
      <c r="P179" s="3"/>
      <c r="Q179" s="3" t="b">
        <f t="shared" si="19"/>
        <v>1</v>
      </c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374">
        <f t="shared" si="21"/>
        <v>0</v>
      </c>
      <c r="J180" s="363">
        <f t="shared" si="21"/>
        <v>0</v>
      </c>
      <c r="K180" s="363">
        <f t="shared" si="21"/>
        <v>0</v>
      </c>
      <c r="L180" s="363">
        <f t="shared" si="21"/>
        <v>0</v>
      </c>
      <c r="M180" s="3"/>
      <c r="N180" s="3"/>
      <c r="O180" s="3"/>
      <c r="P180" s="3"/>
      <c r="Q180" s="3" t="b">
        <f t="shared" si="19"/>
        <v>1</v>
      </c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376">
        <v>0</v>
      </c>
      <c r="J181" s="367">
        <v>0</v>
      </c>
      <c r="K181" s="367">
        <v>0</v>
      </c>
      <c r="L181" s="367">
        <v>0</v>
      </c>
      <c r="M181" s="3"/>
      <c r="N181" s="3"/>
      <c r="O181" s="3"/>
      <c r="P181" s="3"/>
      <c r="Q181" s="3" t="b">
        <f t="shared" si="19"/>
        <v>1</v>
      </c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374">
        <f>I183</f>
        <v>0</v>
      </c>
      <c r="J182" s="377">
        <f>J183</f>
        <v>0</v>
      </c>
      <c r="K182" s="378">
        <f>K183</f>
        <v>0</v>
      </c>
      <c r="L182" s="374">
        <f>L183</f>
        <v>0</v>
      </c>
      <c r="M182" s="3"/>
      <c r="N182" s="3"/>
      <c r="O182" s="3"/>
      <c r="P182" s="3"/>
      <c r="Q182" s="3" t="b">
        <f t="shared" si="19"/>
        <v>1</v>
      </c>
    </row>
    <row r="183" spans="1:17" ht="13.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363">
        <f>SUM(I184:I186)</f>
        <v>0</v>
      </c>
      <c r="J183" s="375">
        <f>SUM(J184:J186)</f>
        <v>0</v>
      </c>
      <c r="K183" s="364">
        <f>SUM(K184:K186)</f>
        <v>0</v>
      </c>
      <c r="L183" s="363">
        <f>SUM(L184:L186)</f>
        <v>0</v>
      </c>
      <c r="M183" s="3"/>
      <c r="N183" s="3"/>
      <c r="O183" s="3"/>
      <c r="P183" s="3"/>
      <c r="Q183" s="3" t="b">
        <f t="shared" si="19"/>
        <v>1</v>
      </c>
    </row>
    <row r="184" spans="1:17" ht="14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381">
        <v>0</v>
      </c>
      <c r="J184" s="365">
        <v>0</v>
      </c>
      <c r="K184" s="365">
        <v>0</v>
      </c>
      <c r="L184" s="395">
        <v>0</v>
      </c>
      <c r="M184" s="3"/>
      <c r="N184" s="3"/>
      <c r="O184" s="3"/>
      <c r="P184" s="3"/>
      <c r="Q184" s="3" t="b">
        <f t="shared" si="19"/>
        <v>1</v>
      </c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376">
        <v>0</v>
      </c>
      <c r="J185" s="367">
        <v>0</v>
      </c>
      <c r="K185" s="367">
        <v>0</v>
      </c>
      <c r="L185" s="367">
        <v>0</v>
      </c>
      <c r="M185" s="3"/>
      <c r="N185" s="3"/>
      <c r="O185" s="3"/>
      <c r="P185" s="3"/>
      <c r="Q185" s="3" t="b">
        <f t="shared" si="19"/>
        <v>1</v>
      </c>
    </row>
    <row r="186" spans="1:17" ht="26.25" hidden="1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381">
        <v>0</v>
      </c>
      <c r="J186" s="365">
        <v>0</v>
      </c>
      <c r="K186" s="365">
        <v>0</v>
      </c>
      <c r="L186" s="395">
        <v>0</v>
      </c>
      <c r="M186" s="3"/>
      <c r="N186" s="3"/>
      <c r="O186" s="3"/>
      <c r="P186" s="3"/>
      <c r="Q186" s="3" t="b">
        <f t="shared" si="19"/>
        <v>1</v>
      </c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363">
        <f>I188</f>
        <v>1000</v>
      </c>
      <c r="J187" s="375">
        <f>J188</f>
        <v>1000</v>
      </c>
      <c r="K187" s="364">
        <f>K188</f>
        <v>0</v>
      </c>
      <c r="L187" s="363">
        <f>L188</f>
        <v>0</v>
      </c>
      <c r="M187" s="3"/>
      <c r="N187" s="3"/>
      <c r="O187" s="3"/>
      <c r="P187" s="3"/>
      <c r="Q187" s="3" t="b">
        <f t="shared" si="19"/>
        <v>0</v>
      </c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363">
        <f>SUM(I189:I192)</f>
        <v>1000</v>
      </c>
      <c r="J188" s="363">
        <f>SUM(J189:J192)</f>
        <v>1000</v>
      </c>
      <c r="K188" s="363">
        <f>SUM(K189:K192)</f>
        <v>0</v>
      </c>
      <c r="L188" s="363">
        <f>SUM(L189:L192)</f>
        <v>0</v>
      </c>
      <c r="M188" s="3"/>
      <c r="N188" s="3"/>
      <c r="O188" s="3"/>
      <c r="P188" s="3"/>
      <c r="Q188" s="3" t="b">
        <f t="shared" si="19"/>
        <v>0</v>
      </c>
    </row>
    <row r="189" spans="1:17" ht="13.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376">
        <v>0</v>
      </c>
      <c r="J189" s="367">
        <v>0</v>
      </c>
      <c r="K189" s="367">
        <v>0</v>
      </c>
      <c r="L189" s="395">
        <v>0</v>
      </c>
      <c r="M189" s="3"/>
      <c r="N189" s="3"/>
      <c r="O189" s="3"/>
      <c r="P189" s="3"/>
      <c r="Q189" s="3" t="b">
        <f t="shared" si="19"/>
        <v>1</v>
      </c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381">
        <v>0</v>
      </c>
      <c r="J190" s="367">
        <v>0</v>
      </c>
      <c r="K190" s="367">
        <v>0</v>
      </c>
      <c r="L190" s="367">
        <v>0</v>
      </c>
      <c r="M190" s="3"/>
      <c r="N190" s="3"/>
      <c r="O190" s="3"/>
      <c r="P190" s="3"/>
      <c r="Q190" s="3" t="b">
        <f t="shared" si="19"/>
        <v>1</v>
      </c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381">
        <v>0</v>
      </c>
      <c r="J191" s="373">
        <v>0</v>
      </c>
      <c r="K191" s="373">
        <v>0</v>
      </c>
      <c r="L191" s="373">
        <v>0</v>
      </c>
      <c r="M191" s="3"/>
      <c r="N191" s="3"/>
      <c r="O191" s="3"/>
      <c r="P191" s="3"/>
      <c r="Q191" s="3" t="b">
        <f t="shared" si="19"/>
        <v>1</v>
      </c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58" t="s">
        <v>734</v>
      </c>
      <c r="H192" s="195">
        <v>163</v>
      </c>
      <c r="I192" s="396">
        <v>1000</v>
      </c>
      <c r="J192" s="366">
        <v>1000</v>
      </c>
      <c r="K192" s="367">
        <v>0</v>
      </c>
      <c r="L192" s="367">
        <v>0</v>
      </c>
      <c r="M192" s="3"/>
      <c r="N192" s="3"/>
      <c r="O192" s="3"/>
      <c r="P192" s="3"/>
      <c r="Q192" s="3" t="b">
        <f t="shared" si="19"/>
        <v>0</v>
      </c>
    </row>
    <row r="193" spans="1:17" ht="18" hidden="1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363">
        <f>I194</f>
        <v>0</v>
      </c>
      <c r="J193" s="379">
        <f>J194</f>
        <v>0</v>
      </c>
      <c r="K193" s="380">
        <f>K194</f>
        <v>0</v>
      </c>
      <c r="L193" s="370">
        <f>L194</f>
        <v>0</v>
      </c>
      <c r="M193" s="3"/>
      <c r="N193" s="3"/>
      <c r="O193" s="3"/>
      <c r="P193" s="3"/>
      <c r="Q193" s="3" t="b">
        <f t="shared" si="19"/>
        <v>1</v>
      </c>
    </row>
    <row r="194" spans="1:17" ht="13.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374">
        <f>SUM(I195:I197)</f>
        <v>0</v>
      </c>
      <c r="J194" s="375">
        <f>SUM(J195:J197)</f>
        <v>0</v>
      </c>
      <c r="K194" s="364">
        <f>SUM(K195:K197)</f>
        <v>0</v>
      </c>
      <c r="L194" s="363">
        <f>SUM(L195:L197)</f>
        <v>0</v>
      </c>
      <c r="M194" s="3"/>
      <c r="N194" s="3"/>
      <c r="O194" s="3"/>
      <c r="P194" s="3"/>
      <c r="Q194" s="3" t="b">
        <f t="shared" si="19"/>
        <v>1</v>
      </c>
    </row>
    <row r="195" spans="1:17" ht="17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376">
        <v>0</v>
      </c>
      <c r="J195" s="367">
        <v>0</v>
      </c>
      <c r="K195" s="367">
        <v>0</v>
      </c>
      <c r="L195" s="395">
        <v>0</v>
      </c>
      <c r="M195" s="3"/>
      <c r="N195" s="3"/>
      <c r="O195" s="3"/>
      <c r="P195" s="3"/>
      <c r="Q195" s="3" t="b">
        <f t="shared" si="19"/>
        <v>1</v>
      </c>
    </row>
    <row r="196" spans="1:17" ht="25.5" hidden="1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381">
        <v>0</v>
      </c>
      <c r="J196" s="365">
        <v>0</v>
      </c>
      <c r="K196" s="366">
        <v>0</v>
      </c>
      <c r="L196" s="367">
        <v>0</v>
      </c>
      <c r="M196" s="3"/>
      <c r="N196" s="3"/>
      <c r="O196" s="3"/>
      <c r="P196" s="3"/>
      <c r="Q196" s="3" t="b">
        <f t="shared" si="19"/>
        <v>1</v>
      </c>
    </row>
    <row r="197" spans="1:17" ht="14.2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381">
        <v>0</v>
      </c>
      <c r="J197" s="365">
        <v>0</v>
      </c>
      <c r="K197" s="365">
        <v>0</v>
      </c>
      <c r="L197" s="367">
        <v>0</v>
      </c>
      <c r="M197" s="3"/>
      <c r="N197" s="3"/>
      <c r="O197" s="3"/>
      <c r="P197" s="3"/>
      <c r="Q197" s="3" t="b">
        <f t="shared" si="19"/>
        <v>1</v>
      </c>
    </row>
    <row r="198" spans="1:17" ht="25.5" hidden="1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363">
        <f>I199</f>
        <v>0</v>
      </c>
      <c r="J198" s="375">
        <f t="shared" ref="J198:L199" si="22">J199</f>
        <v>0</v>
      </c>
      <c r="K198" s="364">
        <f t="shared" si="22"/>
        <v>0</v>
      </c>
      <c r="L198" s="363">
        <f t="shared" si="22"/>
        <v>0</v>
      </c>
      <c r="M198" s="3"/>
      <c r="N198" s="3"/>
      <c r="O198" s="3"/>
      <c r="P198" s="3"/>
      <c r="Q198" s="3" t="b">
        <f t="shared" si="19"/>
        <v>1</v>
      </c>
    </row>
    <row r="199" spans="1:17" ht="26.25" hidden="1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364">
        <f>I200</f>
        <v>0</v>
      </c>
      <c r="J199" s="364">
        <f t="shared" si="22"/>
        <v>0</v>
      </c>
      <c r="K199" s="364">
        <f t="shared" si="22"/>
        <v>0</v>
      </c>
      <c r="L199" s="364">
        <f t="shared" si="22"/>
        <v>0</v>
      </c>
      <c r="M199" s="3"/>
      <c r="N199" s="3"/>
      <c r="O199" s="3"/>
      <c r="P199" s="3"/>
      <c r="Q199" s="3" t="b">
        <f t="shared" si="19"/>
        <v>1</v>
      </c>
    </row>
    <row r="200" spans="1:17" ht="27" hidden="1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365">
        <v>0</v>
      </c>
      <c r="J200" s="367">
        <v>0</v>
      </c>
      <c r="K200" s="367">
        <v>0</v>
      </c>
      <c r="L200" s="367">
        <v>0</v>
      </c>
      <c r="M200" s="3"/>
      <c r="N200" s="3"/>
      <c r="O200" s="3"/>
      <c r="P200" s="3"/>
      <c r="Q200" s="3" t="b">
        <f t="shared" si="19"/>
        <v>1</v>
      </c>
    </row>
    <row r="201" spans="1:17" ht="26.25" hidden="1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363">
        <f>I202</f>
        <v>0</v>
      </c>
      <c r="J201" s="379">
        <f t="shared" ref="I201:L202" si="23">J202</f>
        <v>0</v>
      </c>
      <c r="K201" s="380">
        <f t="shared" si="23"/>
        <v>0</v>
      </c>
      <c r="L201" s="370">
        <f t="shared" si="23"/>
        <v>0</v>
      </c>
      <c r="M201" s="3"/>
      <c r="N201" s="3"/>
      <c r="O201" s="3"/>
      <c r="P201" s="3"/>
      <c r="Q201" s="3" t="b">
        <f t="shared" si="19"/>
        <v>1</v>
      </c>
    </row>
    <row r="202" spans="1:17" ht="25.5" hidden="1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374">
        <f t="shared" si="23"/>
        <v>0</v>
      </c>
      <c r="J202" s="375">
        <f t="shared" si="23"/>
        <v>0</v>
      </c>
      <c r="K202" s="364">
        <f t="shared" si="23"/>
        <v>0</v>
      </c>
      <c r="L202" s="363">
        <f t="shared" si="23"/>
        <v>0</v>
      </c>
      <c r="M202" s="3"/>
      <c r="N202" s="3"/>
      <c r="O202" s="3"/>
      <c r="P202" s="3"/>
      <c r="Q202" s="3" t="b">
        <f t="shared" si="19"/>
        <v>1</v>
      </c>
    </row>
    <row r="203" spans="1:17" ht="26.25" hidden="1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363">
        <f>SUM(I204:I207)</f>
        <v>0</v>
      </c>
      <c r="J203" s="377">
        <f>SUM(J204:J207)</f>
        <v>0</v>
      </c>
      <c r="K203" s="378">
        <f>SUM(K204:K207)</f>
        <v>0</v>
      </c>
      <c r="L203" s="374">
        <f>SUM(L204:L207)</f>
        <v>0</v>
      </c>
      <c r="M203" s="3"/>
      <c r="N203" s="3"/>
      <c r="O203" s="3"/>
      <c r="P203" s="3"/>
      <c r="Q203" s="3" t="b">
        <f t="shared" si="19"/>
        <v>1</v>
      </c>
    </row>
    <row r="204" spans="1:17" ht="41.25" hidden="1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26">
        <v>2</v>
      </c>
      <c r="G204" s="224" t="s">
        <v>714</v>
      </c>
      <c r="H204" s="195">
        <v>175</v>
      </c>
      <c r="I204" s="367">
        <v>0</v>
      </c>
      <c r="J204" s="367">
        <v>0</v>
      </c>
      <c r="K204" s="367">
        <v>0</v>
      </c>
      <c r="L204" s="367">
        <v>0</v>
      </c>
      <c r="M204" s="3"/>
      <c r="N204" s="3"/>
      <c r="O204" s="3"/>
      <c r="P204" s="3"/>
      <c r="Q204" s="3" t="b">
        <f t="shared" si="19"/>
        <v>1</v>
      </c>
    </row>
    <row r="205" spans="1:17" ht="14.2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26">
        <v>3</v>
      </c>
      <c r="G205" s="224" t="s">
        <v>715</v>
      </c>
      <c r="H205" s="195">
        <v>176</v>
      </c>
      <c r="I205" s="367">
        <v>0</v>
      </c>
      <c r="J205" s="367">
        <v>0</v>
      </c>
      <c r="K205" s="367">
        <v>0</v>
      </c>
      <c r="L205" s="367">
        <v>0</v>
      </c>
      <c r="M205" s="3"/>
      <c r="N205" s="3"/>
      <c r="O205" s="3"/>
      <c r="P205" s="3"/>
      <c r="Q205" s="3" t="b">
        <f t="shared" si="19"/>
        <v>1</v>
      </c>
    </row>
    <row r="206" spans="1:17" ht="18.75" hidden="1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26">
        <v>4</v>
      </c>
      <c r="G206" s="224" t="s">
        <v>716</v>
      </c>
      <c r="H206" s="195">
        <v>177</v>
      </c>
      <c r="I206" s="367">
        <v>0</v>
      </c>
      <c r="J206" s="367">
        <v>0</v>
      </c>
      <c r="K206" s="367">
        <v>0</v>
      </c>
      <c r="L206" s="367">
        <v>0</v>
      </c>
      <c r="M206" s="3"/>
      <c r="N206" s="3"/>
      <c r="O206" s="3"/>
      <c r="P206" s="3"/>
      <c r="Q206" s="3" t="b">
        <f t="shared" si="19"/>
        <v>1</v>
      </c>
    </row>
    <row r="207" spans="1:17" ht="17.25" hidden="1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27">
        <v>5</v>
      </c>
      <c r="G207" s="226" t="s">
        <v>717</v>
      </c>
      <c r="H207" s="195">
        <v>178</v>
      </c>
      <c r="I207" s="367">
        <v>0</v>
      </c>
      <c r="J207" s="367">
        <v>0</v>
      </c>
      <c r="K207" s="367">
        <v>0</v>
      </c>
      <c r="L207" s="395">
        <v>0</v>
      </c>
      <c r="M207" s="3"/>
      <c r="N207" s="3"/>
      <c r="O207" s="3"/>
      <c r="P207" s="3"/>
      <c r="Q207" s="3" t="b">
        <f t="shared" si="19"/>
        <v>1</v>
      </c>
    </row>
    <row r="208" spans="1:17" ht="15" hidden="1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363">
        <f>SUM(I209+I212)</f>
        <v>0</v>
      </c>
      <c r="J208" s="375">
        <f>SUM(J209+J212)</f>
        <v>0</v>
      </c>
      <c r="K208" s="364">
        <f>SUM(K209+K212)</f>
        <v>0</v>
      </c>
      <c r="L208" s="363">
        <f>SUM(L209+L212)</f>
        <v>0</v>
      </c>
      <c r="M208" s="3"/>
      <c r="N208" s="3"/>
      <c r="O208" s="3"/>
      <c r="P208" s="3"/>
      <c r="Q208" s="3" t="b">
        <f t="shared" si="19"/>
        <v>1</v>
      </c>
    </row>
    <row r="209" spans="1:17" ht="27.75" hidden="1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374">
        <f>I210</f>
        <v>0</v>
      </c>
      <c r="J209" s="377">
        <f t="shared" ref="I209:L210" si="24">J210</f>
        <v>0</v>
      </c>
      <c r="K209" s="378">
        <f t="shared" si="24"/>
        <v>0</v>
      </c>
      <c r="L209" s="374">
        <f t="shared" si="24"/>
        <v>0</v>
      </c>
      <c r="M209" s="3"/>
      <c r="N209" s="3"/>
      <c r="O209" s="3"/>
      <c r="P209" s="3"/>
      <c r="Q209" s="3" t="b">
        <f t="shared" si="19"/>
        <v>1</v>
      </c>
    </row>
    <row r="210" spans="1:17" ht="30.75" hidden="1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363">
        <f t="shared" si="24"/>
        <v>0</v>
      </c>
      <c r="J210" s="375">
        <f t="shared" si="24"/>
        <v>0</v>
      </c>
      <c r="K210" s="364">
        <f t="shared" si="24"/>
        <v>0</v>
      </c>
      <c r="L210" s="363">
        <f t="shared" si="24"/>
        <v>0</v>
      </c>
      <c r="M210" s="3"/>
      <c r="N210" s="3"/>
      <c r="O210" s="3"/>
      <c r="P210" s="3"/>
      <c r="Q210" s="3" t="b">
        <f t="shared" si="19"/>
        <v>1</v>
      </c>
    </row>
    <row r="211" spans="1:17" ht="27.75" hidden="1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395">
        <v>0</v>
      </c>
      <c r="J211" s="395">
        <v>0</v>
      </c>
      <c r="K211" s="395">
        <v>0</v>
      </c>
      <c r="L211" s="395">
        <v>0</v>
      </c>
      <c r="M211" s="3"/>
      <c r="N211" s="3"/>
      <c r="O211" s="3"/>
      <c r="P211" s="3"/>
      <c r="Q211" s="3" t="b">
        <f t="shared" si="19"/>
        <v>1</v>
      </c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363">
        <f>I213</f>
        <v>0</v>
      </c>
      <c r="J212" s="375">
        <f>J213</f>
        <v>0</v>
      </c>
      <c r="K212" s="364">
        <f>K213</f>
        <v>0</v>
      </c>
      <c r="L212" s="363">
        <f>L213</f>
        <v>0</v>
      </c>
      <c r="M212" s="3"/>
      <c r="N212" s="3"/>
      <c r="O212" s="3"/>
      <c r="P212" s="3"/>
      <c r="Q212" s="3" t="b">
        <f t="shared" si="19"/>
        <v>1</v>
      </c>
    </row>
    <row r="213" spans="1:17" ht="15.75" hidden="1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363">
        <f t="shared" ref="I213:P213" si="25">SUM(I214:I219)</f>
        <v>0</v>
      </c>
      <c r="J213" s="363">
        <f t="shared" si="25"/>
        <v>0</v>
      </c>
      <c r="K213" s="363">
        <f t="shared" si="25"/>
        <v>0</v>
      </c>
      <c r="L213" s="363">
        <f t="shared" si="25"/>
        <v>0</v>
      </c>
      <c r="M213" s="344">
        <f t="shared" si="25"/>
        <v>0</v>
      </c>
      <c r="N213" s="344">
        <f t="shared" si="25"/>
        <v>0</v>
      </c>
      <c r="O213" s="344">
        <f t="shared" si="25"/>
        <v>0</v>
      </c>
      <c r="P213" s="344">
        <f t="shared" si="25"/>
        <v>0</v>
      </c>
      <c r="Q213" s="3" t="b">
        <f t="shared" si="19"/>
        <v>1</v>
      </c>
    </row>
    <row r="214" spans="1:17" ht="1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367">
        <v>0</v>
      </c>
      <c r="J214" s="367">
        <v>0</v>
      </c>
      <c r="K214" s="367">
        <v>0</v>
      </c>
      <c r="L214" s="395">
        <v>0</v>
      </c>
      <c r="M214" s="3"/>
      <c r="N214" s="3"/>
      <c r="O214" s="3"/>
      <c r="P214" s="3"/>
      <c r="Q214" s="3" t="b">
        <f t="shared" si="19"/>
        <v>1</v>
      </c>
    </row>
    <row r="215" spans="1:17" ht="26.2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367">
        <v>0</v>
      </c>
      <c r="J215" s="367">
        <v>0</v>
      </c>
      <c r="K215" s="367">
        <v>0</v>
      </c>
      <c r="L215" s="367">
        <v>0</v>
      </c>
      <c r="M215" s="3"/>
      <c r="N215" s="3"/>
      <c r="O215" s="3"/>
      <c r="P215" s="3"/>
      <c r="Q215" s="3" t="b">
        <f t="shared" si="19"/>
        <v>1</v>
      </c>
    </row>
    <row r="216" spans="1:17" ht="16.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367">
        <v>0</v>
      </c>
      <c r="J216" s="367">
        <v>0</v>
      </c>
      <c r="K216" s="367">
        <v>0</v>
      </c>
      <c r="L216" s="367">
        <v>0</v>
      </c>
      <c r="M216" s="3"/>
      <c r="N216" s="3"/>
      <c r="O216" s="3"/>
      <c r="P216" s="3"/>
      <c r="Q216" s="3" t="b">
        <f t="shared" si="19"/>
        <v>1</v>
      </c>
    </row>
    <row r="217" spans="1:17" ht="27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367">
        <v>0</v>
      </c>
      <c r="J217" s="367">
        <v>0</v>
      </c>
      <c r="K217" s="367">
        <v>0</v>
      </c>
      <c r="L217" s="395">
        <v>0</v>
      </c>
      <c r="M217" s="3"/>
      <c r="N217" s="3"/>
      <c r="O217" s="3"/>
      <c r="P217" s="3"/>
      <c r="Q217" s="3" t="b">
        <f t="shared" si="19"/>
        <v>1</v>
      </c>
    </row>
    <row r="218" spans="1:17" ht="15.7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367">
        <v>0</v>
      </c>
      <c r="J218" s="367">
        <v>0</v>
      </c>
      <c r="K218" s="367">
        <v>0</v>
      </c>
      <c r="L218" s="367">
        <v>0</v>
      </c>
      <c r="M218" s="3"/>
      <c r="N218" s="3"/>
      <c r="O218" s="3"/>
      <c r="P218" s="3"/>
      <c r="Q218" s="3" t="b">
        <f t="shared" si="19"/>
        <v>1</v>
      </c>
    </row>
    <row r="219" spans="1:17" ht="13.5" hidden="1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26">
        <v>6</v>
      </c>
      <c r="G219" s="223" t="s">
        <v>719</v>
      </c>
      <c r="H219" s="195">
        <v>190</v>
      </c>
      <c r="I219" s="367">
        <v>0</v>
      </c>
      <c r="J219" s="367">
        <v>0</v>
      </c>
      <c r="K219" s="367">
        <v>0</v>
      </c>
      <c r="L219" s="395">
        <v>0</v>
      </c>
      <c r="M219" s="3"/>
      <c r="N219" s="3"/>
      <c r="O219" s="3"/>
      <c r="P219" s="3"/>
      <c r="Q219" s="3" t="b">
        <f t="shared" si="19"/>
        <v>1</v>
      </c>
    </row>
    <row r="220" spans="1:17" ht="27" hidden="1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374">
        <f>I221</f>
        <v>0</v>
      </c>
      <c r="J220" s="377">
        <f t="shared" ref="J220:L222" si="26">J221</f>
        <v>0</v>
      </c>
      <c r="K220" s="378">
        <f t="shared" si="26"/>
        <v>0</v>
      </c>
      <c r="L220" s="378">
        <f t="shared" si="26"/>
        <v>0</v>
      </c>
      <c r="M220" s="3"/>
      <c r="N220" s="3"/>
      <c r="O220" s="3"/>
      <c r="P220" s="3"/>
      <c r="Q220" s="3" t="b">
        <f t="shared" si="19"/>
        <v>1</v>
      </c>
    </row>
    <row r="221" spans="1:17" ht="27" hidden="1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371">
        <f>I222</f>
        <v>0</v>
      </c>
      <c r="J221" s="385">
        <f t="shared" si="26"/>
        <v>0</v>
      </c>
      <c r="K221" s="372">
        <f t="shared" si="26"/>
        <v>0</v>
      </c>
      <c r="L221" s="372">
        <f t="shared" si="26"/>
        <v>0</v>
      </c>
      <c r="M221" s="3"/>
      <c r="N221" s="3"/>
      <c r="O221" s="3"/>
      <c r="P221" s="3"/>
      <c r="Q221" s="3" t="b">
        <f t="shared" si="19"/>
        <v>1</v>
      </c>
    </row>
    <row r="222" spans="1:17" ht="27.75" hidden="1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363">
        <f>I223</f>
        <v>0</v>
      </c>
      <c r="J222" s="375">
        <f t="shared" si="26"/>
        <v>0</v>
      </c>
      <c r="K222" s="364">
        <f t="shared" si="26"/>
        <v>0</v>
      </c>
      <c r="L222" s="364">
        <f t="shared" si="26"/>
        <v>0</v>
      </c>
      <c r="M222" s="3"/>
      <c r="N222" s="3"/>
      <c r="O222" s="3"/>
      <c r="P222" s="3"/>
      <c r="Q222" s="3" t="b">
        <f t="shared" ref="Q222:Q285" si="27">AND(I222=0,J222=0,K222=0,L222=0)</f>
        <v>1</v>
      </c>
    </row>
    <row r="223" spans="1:17" ht="27" hidden="1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367">
        <v>0</v>
      </c>
      <c r="J223" s="367">
        <v>0</v>
      </c>
      <c r="K223" s="367">
        <v>0</v>
      </c>
      <c r="L223" s="367">
        <v>0</v>
      </c>
      <c r="M223" s="3"/>
      <c r="N223" s="3"/>
      <c r="O223" s="3"/>
      <c r="P223" s="3"/>
      <c r="Q223" s="3" t="b">
        <f t="shared" si="27"/>
        <v>1</v>
      </c>
    </row>
    <row r="224" spans="1:17" ht="26.25" hidden="1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397">
        <f>I225</f>
        <v>0</v>
      </c>
      <c r="J224" s="397">
        <f t="shared" ref="J224:L225" si="28">J225</f>
        <v>0</v>
      </c>
      <c r="K224" s="397">
        <f t="shared" si="28"/>
        <v>0</v>
      </c>
      <c r="L224" s="397">
        <f t="shared" si="28"/>
        <v>0</v>
      </c>
      <c r="M224" s="3"/>
      <c r="N224" s="3"/>
      <c r="O224" s="3"/>
      <c r="P224" s="3"/>
      <c r="Q224" s="3" t="b">
        <f t="shared" si="27"/>
        <v>1</v>
      </c>
    </row>
    <row r="225" spans="1:17" ht="30" hidden="1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397">
        <f>I226</f>
        <v>0</v>
      </c>
      <c r="J225" s="397">
        <f t="shared" si="28"/>
        <v>0</v>
      </c>
      <c r="K225" s="397">
        <f t="shared" si="28"/>
        <v>0</v>
      </c>
      <c r="L225" s="397">
        <f t="shared" si="28"/>
        <v>0</v>
      </c>
      <c r="M225" s="3"/>
      <c r="N225" s="3"/>
      <c r="O225" s="3"/>
      <c r="P225" s="3"/>
      <c r="Q225" s="3" t="b">
        <f t="shared" si="27"/>
        <v>1</v>
      </c>
    </row>
    <row r="226" spans="1:17" ht="27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397">
        <f>SUM(I227:I229)</f>
        <v>0</v>
      </c>
      <c r="J226" s="397">
        <f>SUM(J227:J229)</f>
        <v>0</v>
      </c>
      <c r="K226" s="397">
        <f>SUM(K227:K229)</f>
        <v>0</v>
      </c>
      <c r="L226" s="397">
        <f>SUM(L227:L229)</f>
        <v>0</v>
      </c>
      <c r="M226" s="3"/>
      <c r="N226" s="3"/>
      <c r="O226" s="3"/>
      <c r="P226" s="3"/>
      <c r="Q226" s="3" t="b">
        <f t="shared" si="27"/>
        <v>1</v>
      </c>
    </row>
    <row r="227" spans="1:17" ht="21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367">
        <v>0</v>
      </c>
      <c r="J227" s="367">
        <v>0</v>
      </c>
      <c r="K227" s="367">
        <v>0</v>
      </c>
      <c r="L227" s="367">
        <v>0</v>
      </c>
      <c r="M227" s="3"/>
      <c r="N227" s="3"/>
      <c r="O227" s="3"/>
      <c r="P227" s="3"/>
      <c r="Q227" s="3" t="b">
        <f t="shared" si="27"/>
        <v>1</v>
      </c>
    </row>
    <row r="228" spans="1:17" ht="25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367">
        <v>0</v>
      </c>
      <c r="J228" s="367">
        <v>0</v>
      </c>
      <c r="K228" s="367">
        <v>0</v>
      </c>
      <c r="L228" s="367">
        <v>0</v>
      </c>
      <c r="M228" s="3"/>
      <c r="N228" s="3"/>
      <c r="O228" s="3"/>
      <c r="P228" s="3"/>
      <c r="Q228" s="3" t="b">
        <f t="shared" si="27"/>
        <v>1</v>
      </c>
    </row>
    <row r="229" spans="1:17" ht="28.5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367">
        <v>0</v>
      </c>
      <c r="J229" s="367">
        <v>0</v>
      </c>
      <c r="K229" s="367">
        <v>0</v>
      </c>
      <c r="L229" s="367">
        <v>0</v>
      </c>
      <c r="M229" s="3"/>
      <c r="N229" s="3"/>
      <c r="O229" s="3"/>
      <c r="P229" s="3"/>
      <c r="Q229" s="3" t="b">
        <f t="shared" si="27"/>
        <v>1</v>
      </c>
    </row>
    <row r="230" spans="1:17" s="13" customFormat="1" ht="41.25" hidden="1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363">
        <f>SUM(I231+I263)</f>
        <v>0</v>
      </c>
      <c r="J230" s="375">
        <f>SUM(J231+J263)</f>
        <v>0</v>
      </c>
      <c r="K230" s="364">
        <f>SUM(K231+K263)</f>
        <v>0</v>
      </c>
      <c r="L230" s="364">
        <f>SUM(L231+L263)</f>
        <v>0</v>
      </c>
      <c r="M230" s="108"/>
      <c r="N230" s="108"/>
      <c r="O230" s="108"/>
      <c r="P230" s="108"/>
      <c r="Q230" s="3" t="b">
        <f t="shared" si="27"/>
        <v>1</v>
      </c>
    </row>
    <row r="231" spans="1:17" ht="26.25" hidden="1" customHeight="1">
      <c r="A231" s="338">
        <v>3</v>
      </c>
      <c r="B231" s="335">
        <v>2</v>
      </c>
      <c r="C231" s="336">
        <v>1</v>
      </c>
      <c r="D231" s="336"/>
      <c r="E231" s="336"/>
      <c r="F231" s="327"/>
      <c r="G231" s="226" t="s">
        <v>744</v>
      </c>
      <c r="H231" s="195">
        <v>202</v>
      </c>
      <c r="I231" s="371">
        <f>SUM(I232+I241+I245+I249+I253+I256+I259)</f>
        <v>0</v>
      </c>
      <c r="J231" s="385">
        <f>SUM(J232+J241+J245+J249+J253+J256+J259)</f>
        <v>0</v>
      </c>
      <c r="K231" s="372">
        <f>SUM(K232+K241+K245+K249+K253+K256+K259)</f>
        <v>0</v>
      </c>
      <c r="L231" s="372">
        <f>SUM(L232+L241+L245+L249+L253+L256+L259)</f>
        <v>0</v>
      </c>
      <c r="M231" s="3"/>
      <c r="N231" s="3"/>
      <c r="O231" s="3"/>
      <c r="P231" s="3"/>
      <c r="Q231" s="3" t="b">
        <f t="shared" si="27"/>
        <v>1</v>
      </c>
    </row>
    <row r="232" spans="1:17" ht="15.75" hidden="1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26"/>
      <c r="G232" s="224" t="s">
        <v>569</v>
      </c>
      <c r="H232" s="195">
        <v>203</v>
      </c>
      <c r="I232" s="371">
        <f>I233</f>
        <v>0</v>
      </c>
      <c r="J232" s="371">
        <f>J233</f>
        <v>0</v>
      </c>
      <c r="K232" s="371">
        <f>K233</f>
        <v>0</v>
      </c>
      <c r="L232" s="371">
        <f>L233</f>
        <v>0</v>
      </c>
      <c r="M232" s="3"/>
      <c r="N232" s="3"/>
      <c r="O232" s="3"/>
      <c r="P232" s="3"/>
      <c r="Q232" s="3" t="b">
        <f t="shared" si="27"/>
        <v>1</v>
      </c>
    </row>
    <row r="233" spans="1:17" ht="12" hidden="1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26"/>
      <c r="G233" s="224" t="s">
        <v>13</v>
      </c>
      <c r="H233" s="195">
        <v>204</v>
      </c>
      <c r="I233" s="363">
        <f>SUM(I234:I234)</f>
        <v>0</v>
      </c>
      <c r="J233" s="375">
        <f>SUM(J234:J234)</f>
        <v>0</v>
      </c>
      <c r="K233" s="364">
        <f>SUM(K234:K234)</f>
        <v>0</v>
      </c>
      <c r="L233" s="364">
        <f>SUM(L234:L234)</f>
        <v>0</v>
      </c>
      <c r="M233" s="3"/>
      <c r="N233" s="3"/>
      <c r="O233" s="3"/>
      <c r="P233" s="3"/>
      <c r="Q233" s="3" t="b">
        <f t="shared" si="27"/>
        <v>1</v>
      </c>
    </row>
    <row r="234" spans="1:17" ht="14.25" hidden="1" customHeight="1">
      <c r="A234" s="338">
        <v>3</v>
      </c>
      <c r="B234" s="338">
        <v>2</v>
      </c>
      <c r="C234" s="336">
        <v>1</v>
      </c>
      <c r="D234" s="336">
        <v>1</v>
      </c>
      <c r="E234" s="336">
        <v>1</v>
      </c>
      <c r="F234" s="327">
        <v>1</v>
      </c>
      <c r="G234" s="226" t="s">
        <v>13</v>
      </c>
      <c r="H234" s="195">
        <v>205</v>
      </c>
      <c r="I234" s="367">
        <v>0</v>
      </c>
      <c r="J234" s="367">
        <v>0</v>
      </c>
      <c r="K234" s="367">
        <v>0</v>
      </c>
      <c r="L234" s="367">
        <v>0</v>
      </c>
      <c r="M234" s="3"/>
      <c r="N234" s="3"/>
      <c r="O234" s="3"/>
      <c r="P234" s="3"/>
      <c r="Q234" s="3" t="b">
        <f t="shared" si="27"/>
        <v>1</v>
      </c>
    </row>
    <row r="235" spans="1:17" ht="14.25" hidden="1" customHeight="1">
      <c r="A235" s="338">
        <v>3</v>
      </c>
      <c r="B235" s="336">
        <v>2</v>
      </c>
      <c r="C235" s="336">
        <v>1</v>
      </c>
      <c r="D235" s="336">
        <v>1</v>
      </c>
      <c r="E235" s="336">
        <v>2</v>
      </c>
      <c r="F235" s="327"/>
      <c r="G235" s="226" t="s">
        <v>273</v>
      </c>
      <c r="H235" s="195">
        <v>206</v>
      </c>
      <c r="I235" s="363">
        <f>SUM(I236:I237)</f>
        <v>0</v>
      </c>
      <c r="J235" s="363">
        <f>SUM(J236:J237)</f>
        <v>0</v>
      </c>
      <c r="K235" s="363">
        <f>SUM(K236:K237)</f>
        <v>0</v>
      </c>
      <c r="L235" s="363">
        <f>SUM(L236:L237)</f>
        <v>0</v>
      </c>
      <c r="M235" s="3"/>
      <c r="N235" s="3"/>
      <c r="O235" s="3"/>
      <c r="P235" s="3"/>
      <c r="Q235" s="3" t="b">
        <f t="shared" si="27"/>
        <v>1</v>
      </c>
    </row>
    <row r="236" spans="1:17" ht="14.25" hidden="1" customHeight="1">
      <c r="A236" s="338">
        <v>3</v>
      </c>
      <c r="B236" s="336">
        <v>2</v>
      </c>
      <c r="C236" s="336">
        <v>1</v>
      </c>
      <c r="D236" s="336">
        <v>1</v>
      </c>
      <c r="E236" s="336">
        <v>2</v>
      </c>
      <c r="F236" s="327">
        <v>1</v>
      </c>
      <c r="G236" s="226" t="s">
        <v>274</v>
      </c>
      <c r="H236" s="195">
        <v>207</v>
      </c>
      <c r="I236" s="367">
        <v>0</v>
      </c>
      <c r="J236" s="367">
        <v>0</v>
      </c>
      <c r="K236" s="367">
        <v>0</v>
      </c>
      <c r="L236" s="367">
        <v>0</v>
      </c>
      <c r="M236" s="3"/>
      <c r="N236" s="3"/>
      <c r="O236" s="3"/>
      <c r="P236" s="3"/>
      <c r="Q236" s="3" t="b">
        <f t="shared" si="27"/>
        <v>1</v>
      </c>
    </row>
    <row r="237" spans="1:17" ht="14.25" hidden="1" customHeight="1">
      <c r="A237" s="338">
        <v>3</v>
      </c>
      <c r="B237" s="336">
        <v>2</v>
      </c>
      <c r="C237" s="336">
        <v>1</v>
      </c>
      <c r="D237" s="336">
        <v>1</v>
      </c>
      <c r="E237" s="336">
        <v>2</v>
      </c>
      <c r="F237" s="327">
        <v>2</v>
      </c>
      <c r="G237" s="226" t="s">
        <v>275</v>
      </c>
      <c r="H237" s="195">
        <v>208</v>
      </c>
      <c r="I237" s="367">
        <v>0</v>
      </c>
      <c r="J237" s="367">
        <v>0</v>
      </c>
      <c r="K237" s="367">
        <v>0</v>
      </c>
      <c r="L237" s="367">
        <v>0</v>
      </c>
      <c r="M237" s="3"/>
      <c r="N237" s="3"/>
      <c r="O237" s="3"/>
      <c r="P237" s="3"/>
      <c r="Q237" s="3" t="b">
        <f t="shared" si="27"/>
        <v>1</v>
      </c>
    </row>
    <row r="238" spans="1:17" ht="14.25" hidden="1" customHeight="1">
      <c r="A238" s="338">
        <v>3</v>
      </c>
      <c r="B238" s="336">
        <v>2</v>
      </c>
      <c r="C238" s="336">
        <v>1</v>
      </c>
      <c r="D238" s="336">
        <v>1</v>
      </c>
      <c r="E238" s="336">
        <v>3</v>
      </c>
      <c r="F238" s="290"/>
      <c r="G238" s="226" t="s">
        <v>278</v>
      </c>
      <c r="H238" s="195">
        <v>209</v>
      </c>
      <c r="I238" s="363">
        <f>SUM(I239:I240)</f>
        <v>0</v>
      </c>
      <c r="J238" s="363">
        <f>SUM(J239:J240)</f>
        <v>0</v>
      </c>
      <c r="K238" s="363">
        <f>SUM(K239:K240)</f>
        <v>0</v>
      </c>
      <c r="L238" s="363">
        <f>SUM(L239:L240)</f>
        <v>0</v>
      </c>
      <c r="M238" s="3"/>
      <c r="N238" s="3"/>
      <c r="O238" s="3"/>
      <c r="P238" s="3"/>
      <c r="Q238" s="3" t="b">
        <f t="shared" si="27"/>
        <v>1</v>
      </c>
    </row>
    <row r="239" spans="1:17" ht="14.25" hidden="1" customHeight="1">
      <c r="A239" s="338">
        <v>3</v>
      </c>
      <c r="B239" s="336">
        <v>2</v>
      </c>
      <c r="C239" s="336">
        <v>1</v>
      </c>
      <c r="D239" s="336">
        <v>1</v>
      </c>
      <c r="E239" s="336">
        <v>3</v>
      </c>
      <c r="F239" s="327">
        <v>1</v>
      </c>
      <c r="G239" s="226" t="s">
        <v>276</v>
      </c>
      <c r="H239" s="195">
        <v>210</v>
      </c>
      <c r="I239" s="367">
        <v>0</v>
      </c>
      <c r="J239" s="367">
        <v>0</v>
      </c>
      <c r="K239" s="367">
        <v>0</v>
      </c>
      <c r="L239" s="367">
        <v>0</v>
      </c>
      <c r="M239" s="3"/>
      <c r="N239" s="3"/>
      <c r="O239" s="3"/>
      <c r="P239" s="3"/>
      <c r="Q239" s="3" t="b">
        <f t="shared" si="27"/>
        <v>1</v>
      </c>
    </row>
    <row r="240" spans="1:17" ht="14.25" hidden="1" customHeight="1">
      <c r="A240" s="338">
        <v>3</v>
      </c>
      <c r="B240" s="336">
        <v>2</v>
      </c>
      <c r="C240" s="336">
        <v>1</v>
      </c>
      <c r="D240" s="336">
        <v>1</v>
      </c>
      <c r="E240" s="336">
        <v>3</v>
      </c>
      <c r="F240" s="327">
        <v>2</v>
      </c>
      <c r="G240" s="226" t="s">
        <v>277</v>
      </c>
      <c r="H240" s="195">
        <v>211</v>
      </c>
      <c r="I240" s="367">
        <v>0</v>
      </c>
      <c r="J240" s="367">
        <v>0</v>
      </c>
      <c r="K240" s="367">
        <v>0</v>
      </c>
      <c r="L240" s="367">
        <v>0</v>
      </c>
      <c r="M240" s="3"/>
      <c r="N240" s="3"/>
      <c r="O240" s="3"/>
      <c r="P240" s="3"/>
      <c r="Q240" s="3" t="b">
        <f t="shared" si="27"/>
        <v>1</v>
      </c>
    </row>
    <row r="241" spans="1:17" ht="27" hidden="1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363">
        <f>I242</f>
        <v>0</v>
      </c>
      <c r="J241" s="363">
        <f>J242</f>
        <v>0</v>
      </c>
      <c r="K241" s="363">
        <f>K242</f>
        <v>0</v>
      </c>
      <c r="L241" s="363">
        <f>L242</f>
        <v>0</v>
      </c>
      <c r="M241" s="3"/>
      <c r="N241" s="3"/>
      <c r="O241" s="3"/>
      <c r="P241" s="3"/>
      <c r="Q241" s="3" t="b">
        <f t="shared" si="27"/>
        <v>1</v>
      </c>
    </row>
    <row r="242" spans="1:17" ht="14.2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363">
        <f>SUM(I243:I244)</f>
        <v>0</v>
      </c>
      <c r="J242" s="375">
        <f>SUM(J243:J244)</f>
        <v>0</v>
      </c>
      <c r="K242" s="364">
        <f>SUM(K243:K244)</f>
        <v>0</v>
      </c>
      <c r="L242" s="364">
        <f>SUM(L243:L244)</f>
        <v>0</v>
      </c>
      <c r="M242" s="3"/>
      <c r="N242" s="3"/>
      <c r="O242" s="3"/>
      <c r="P242" s="3"/>
      <c r="Q242" s="3" t="b">
        <f t="shared" si="27"/>
        <v>1</v>
      </c>
    </row>
    <row r="243" spans="1:17" ht="27" hidden="1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367">
        <v>0</v>
      </c>
      <c r="J243" s="367">
        <v>0</v>
      </c>
      <c r="K243" s="367">
        <v>0</v>
      </c>
      <c r="L243" s="367">
        <v>0</v>
      </c>
      <c r="M243" s="3"/>
      <c r="N243" s="3"/>
      <c r="O243" s="3"/>
      <c r="P243" s="3"/>
      <c r="Q243" s="3" t="b">
        <f t="shared" si="27"/>
        <v>1</v>
      </c>
    </row>
    <row r="244" spans="1:17" ht="25.5" hidden="1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367">
        <v>0</v>
      </c>
      <c r="J244" s="367">
        <v>0</v>
      </c>
      <c r="K244" s="367">
        <v>0</v>
      </c>
      <c r="L244" s="367">
        <v>0</v>
      </c>
      <c r="M244" s="3"/>
      <c r="N244" s="3"/>
      <c r="O244" s="3"/>
      <c r="P244" s="3"/>
      <c r="Q244" s="3" t="b">
        <f t="shared" si="27"/>
        <v>1</v>
      </c>
    </row>
    <row r="245" spans="1:17" ht="26.25" hidden="1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374">
        <f>I246</f>
        <v>0</v>
      </c>
      <c r="J245" s="377">
        <f>J246</f>
        <v>0</v>
      </c>
      <c r="K245" s="378">
        <f>K246</f>
        <v>0</v>
      </c>
      <c r="L245" s="378">
        <f>L246</f>
        <v>0</v>
      </c>
      <c r="M245" s="3"/>
      <c r="N245" s="3"/>
      <c r="O245" s="3"/>
      <c r="P245" s="3"/>
      <c r="Q245" s="3" t="b">
        <f t="shared" si="27"/>
        <v>1</v>
      </c>
    </row>
    <row r="246" spans="1:17" ht="29.2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363">
        <f>I247+I248</f>
        <v>0</v>
      </c>
      <c r="J246" s="363">
        <f>J247+J248</f>
        <v>0</v>
      </c>
      <c r="K246" s="363">
        <f>K247+K248</f>
        <v>0</v>
      </c>
      <c r="L246" s="363">
        <f>L247+L248</f>
        <v>0</v>
      </c>
      <c r="M246" s="3"/>
      <c r="N246" s="3"/>
      <c r="O246" s="3"/>
      <c r="P246" s="3"/>
      <c r="Q246" s="3" t="b">
        <f t="shared" si="27"/>
        <v>1</v>
      </c>
    </row>
    <row r="247" spans="1:17" ht="30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367">
        <v>0</v>
      </c>
      <c r="J247" s="367">
        <v>0</v>
      </c>
      <c r="K247" s="367">
        <v>0</v>
      </c>
      <c r="L247" s="367">
        <v>0</v>
      </c>
      <c r="M247" s="3"/>
      <c r="N247" s="3"/>
      <c r="O247" s="3"/>
      <c r="P247" s="3"/>
      <c r="Q247" s="3" t="b">
        <f t="shared" si="27"/>
        <v>1</v>
      </c>
    </row>
    <row r="248" spans="1:17" ht="27.75" hidden="1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395">
        <v>0</v>
      </c>
      <c r="J248" s="390">
        <v>0</v>
      </c>
      <c r="K248" s="395">
        <v>0</v>
      </c>
      <c r="L248" s="395">
        <v>0</v>
      </c>
      <c r="M248" s="3"/>
      <c r="N248" s="3"/>
      <c r="O248" s="3"/>
      <c r="P248" s="3"/>
      <c r="Q248" s="3" t="b">
        <f t="shared" si="27"/>
        <v>1</v>
      </c>
    </row>
    <row r="249" spans="1:17" ht="12" hidden="1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363">
        <f>I250</f>
        <v>0</v>
      </c>
      <c r="J249" s="364">
        <f>J250</f>
        <v>0</v>
      </c>
      <c r="K249" s="363">
        <f>K250</f>
        <v>0</v>
      </c>
      <c r="L249" s="364">
        <f>L250</f>
        <v>0</v>
      </c>
      <c r="M249" s="3"/>
      <c r="N249" s="3"/>
      <c r="O249" s="3"/>
      <c r="P249" s="3"/>
      <c r="Q249" s="3" t="b">
        <f t="shared" si="27"/>
        <v>1</v>
      </c>
    </row>
    <row r="250" spans="1:17" ht="14.25" hidden="1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374">
        <f>SUM(I251:I252)</f>
        <v>0</v>
      </c>
      <c r="J250" s="377">
        <f>SUM(J251:J252)</f>
        <v>0</v>
      </c>
      <c r="K250" s="378">
        <f>SUM(K251:K252)</f>
        <v>0</v>
      </c>
      <c r="L250" s="378">
        <f>SUM(L251:L252)</f>
        <v>0</v>
      </c>
      <c r="M250" s="3"/>
      <c r="N250" s="3"/>
      <c r="O250" s="3"/>
      <c r="P250" s="3"/>
      <c r="Q250" s="3" t="b">
        <f t="shared" si="27"/>
        <v>1</v>
      </c>
    </row>
    <row r="251" spans="1:17" ht="25.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367">
        <v>0</v>
      </c>
      <c r="J251" s="367">
        <v>0</v>
      </c>
      <c r="K251" s="367">
        <v>0</v>
      </c>
      <c r="L251" s="367">
        <v>0</v>
      </c>
      <c r="M251" s="3"/>
      <c r="N251" s="3"/>
      <c r="O251" s="3"/>
      <c r="P251" s="3"/>
      <c r="Q251" s="3" t="b">
        <f t="shared" si="27"/>
        <v>1</v>
      </c>
    </row>
    <row r="252" spans="1:17" ht="18.75" hidden="1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367">
        <v>0</v>
      </c>
      <c r="J252" s="367">
        <v>0</v>
      </c>
      <c r="K252" s="367">
        <v>0</v>
      </c>
      <c r="L252" s="367">
        <v>0</v>
      </c>
      <c r="M252" s="3"/>
      <c r="N252" s="3"/>
      <c r="O252" s="3"/>
      <c r="P252" s="3"/>
      <c r="Q252" s="3" t="b">
        <f t="shared" si="27"/>
        <v>1</v>
      </c>
    </row>
    <row r="253" spans="1:17" hidden="1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363">
        <f>I254</f>
        <v>0</v>
      </c>
      <c r="J253" s="375">
        <f t="shared" ref="J253:L254" si="29">J254</f>
        <v>0</v>
      </c>
      <c r="K253" s="364">
        <f t="shared" si="29"/>
        <v>0</v>
      </c>
      <c r="L253" s="364">
        <f t="shared" si="29"/>
        <v>0</v>
      </c>
      <c r="N253" s="3"/>
      <c r="O253" s="3"/>
      <c r="P253" s="3"/>
      <c r="Q253" s="3" t="b">
        <f t="shared" si="27"/>
        <v>1</v>
      </c>
    </row>
    <row r="254" spans="1:17" ht="16.5" hidden="1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364">
        <f>I255</f>
        <v>0</v>
      </c>
      <c r="J254" s="375">
        <f t="shared" si="29"/>
        <v>0</v>
      </c>
      <c r="K254" s="364">
        <f t="shared" si="29"/>
        <v>0</v>
      </c>
      <c r="L254" s="364">
        <f t="shared" si="29"/>
        <v>0</v>
      </c>
      <c r="M254" s="3"/>
      <c r="N254" s="3"/>
      <c r="O254" s="3"/>
      <c r="P254" s="3"/>
      <c r="Q254" s="3" t="b">
        <f t="shared" si="27"/>
        <v>1</v>
      </c>
    </row>
    <row r="255" spans="1:17" hidden="1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395">
        <v>0</v>
      </c>
      <c r="J255" s="395">
        <v>0</v>
      </c>
      <c r="K255" s="395">
        <v>0</v>
      </c>
      <c r="L255" s="395">
        <v>0</v>
      </c>
      <c r="M255" s="3"/>
      <c r="N255" s="3"/>
      <c r="O255" s="3"/>
      <c r="P255" s="3"/>
      <c r="Q255" s="3" t="b">
        <f t="shared" si="27"/>
        <v>1</v>
      </c>
    </row>
    <row r="256" spans="1:17" hidden="1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363">
        <f>I257</f>
        <v>0</v>
      </c>
      <c r="J256" s="375">
        <f t="shared" ref="J256:L257" si="30">J257</f>
        <v>0</v>
      </c>
      <c r="K256" s="364">
        <f t="shared" si="30"/>
        <v>0</v>
      </c>
      <c r="L256" s="364">
        <f t="shared" si="30"/>
        <v>0</v>
      </c>
      <c r="M256" s="3"/>
      <c r="N256" s="3"/>
      <c r="O256" s="3"/>
      <c r="P256" s="3"/>
      <c r="Q256" s="3" t="b">
        <f t="shared" si="27"/>
        <v>1</v>
      </c>
    </row>
    <row r="257" spans="1:17" hidden="1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363">
        <f>I258</f>
        <v>0</v>
      </c>
      <c r="J257" s="375">
        <f t="shared" si="30"/>
        <v>0</v>
      </c>
      <c r="K257" s="364">
        <f t="shared" si="30"/>
        <v>0</v>
      </c>
      <c r="L257" s="364">
        <f t="shared" si="30"/>
        <v>0</v>
      </c>
      <c r="M257" s="3"/>
      <c r="N257" s="3"/>
      <c r="O257" s="3"/>
      <c r="P257" s="3"/>
      <c r="Q257" s="3" t="b">
        <f t="shared" si="27"/>
        <v>1</v>
      </c>
    </row>
    <row r="258" spans="1:17" ht="15.75" hidden="1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39" t="s">
        <v>128</v>
      </c>
      <c r="H258" s="195">
        <v>229</v>
      </c>
      <c r="I258" s="395">
        <v>0</v>
      </c>
      <c r="J258" s="395">
        <v>0</v>
      </c>
      <c r="K258" s="395">
        <v>0</v>
      </c>
      <c r="L258" s="395">
        <v>0</v>
      </c>
      <c r="M258" s="3"/>
      <c r="N258" s="3"/>
      <c r="O258" s="3"/>
      <c r="P258" s="3"/>
      <c r="Q258" s="3" t="b">
        <f t="shared" si="27"/>
        <v>1</v>
      </c>
    </row>
    <row r="259" spans="1:17" ht="13.5" hidden="1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363">
        <f>I260</f>
        <v>0</v>
      </c>
      <c r="J259" s="375">
        <f>J260</f>
        <v>0</v>
      </c>
      <c r="K259" s="364">
        <f>K260</f>
        <v>0</v>
      </c>
      <c r="L259" s="364">
        <f>L260</f>
        <v>0</v>
      </c>
      <c r="M259" s="3"/>
      <c r="N259" s="3"/>
      <c r="O259" s="3"/>
      <c r="P259" s="3"/>
      <c r="Q259" s="3" t="b">
        <f t="shared" si="27"/>
        <v>1</v>
      </c>
    </row>
    <row r="260" spans="1:17" hidden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363">
        <f>I261+I262</f>
        <v>0</v>
      </c>
      <c r="J260" s="363">
        <f>J261+J262</f>
        <v>0</v>
      </c>
      <c r="K260" s="363">
        <f>K261+K262</f>
        <v>0</v>
      </c>
      <c r="L260" s="363">
        <f>L261+L262</f>
        <v>0</v>
      </c>
      <c r="M260" s="3"/>
      <c r="N260" s="3"/>
      <c r="O260" s="3"/>
      <c r="P260" s="3"/>
      <c r="Q260" s="3" t="b">
        <f t="shared" si="27"/>
        <v>1</v>
      </c>
    </row>
    <row r="261" spans="1:17" ht="27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366">
        <v>0</v>
      </c>
      <c r="J261" s="367">
        <v>0</v>
      </c>
      <c r="K261" s="367">
        <v>0</v>
      </c>
      <c r="L261" s="367">
        <v>0</v>
      </c>
      <c r="M261" s="3"/>
      <c r="N261" s="3"/>
      <c r="O261" s="3"/>
      <c r="P261" s="3"/>
      <c r="Q261" s="3" t="b">
        <f t="shared" si="27"/>
        <v>1</v>
      </c>
    </row>
    <row r="262" spans="1:17" ht="24.75" hidden="1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367">
        <v>0</v>
      </c>
      <c r="J262" s="367">
        <v>0</v>
      </c>
      <c r="K262" s="367">
        <v>0</v>
      </c>
      <c r="L262" s="367">
        <v>0</v>
      </c>
      <c r="M262" s="3"/>
      <c r="N262" s="3"/>
      <c r="O262" s="3"/>
      <c r="P262" s="3"/>
      <c r="Q262" s="3" t="b">
        <f t="shared" si="27"/>
        <v>1</v>
      </c>
    </row>
    <row r="263" spans="1:17" ht="38.25" hidden="1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363">
        <f>SUM(I264+I273+I277+I281+I285+I288+I291)</f>
        <v>0</v>
      </c>
      <c r="J263" s="375">
        <f>SUM(J264+J273+J277+J281+J285+J288+J291)</f>
        <v>0</v>
      </c>
      <c r="K263" s="364">
        <f>SUM(K264+K273+K277+K281+K285+K288+K291)</f>
        <v>0</v>
      </c>
      <c r="L263" s="364">
        <f>SUM(L264+L273+L277+L281+L285+L288+L291)</f>
        <v>0</v>
      </c>
      <c r="M263" s="3"/>
      <c r="N263" s="3"/>
      <c r="O263" s="3"/>
      <c r="P263" s="3"/>
      <c r="Q263" s="3" t="b">
        <f t="shared" si="27"/>
        <v>1</v>
      </c>
    </row>
    <row r="264" spans="1:17" hidden="1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363">
        <f>I265</f>
        <v>0</v>
      </c>
      <c r="J264" s="363">
        <f>J265</f>
        <v>0</v>
      </c>
      <c r="K264" s="363">
        <f>K265</f>
        <v>0</v>
      </c>
      <c r="L264" s="363">
        <f>L265</f>
        <v>0</v>
      </c>
      <c r="M264" s="3"/>
      <c r="N264" s="3"/>
      <c r="O264" s="3"/>
      <c r="P264" s="3"/>
      <c r="Q264" s="3" t="b">
        <f t="shared" si="27"/>
        <v>1</v>
      </c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363">
        <f>SUM(I266)</f>
        <v>0</v>
      </c>
      <c r="J265" s="363">
        <f>SUM(J266)</f>
        <v>0</v>
      </c>
      <c r="K265" s="363">
        <f>SUM(K266)</f>
        <v>0</v>
      </c>
      <c r="L265" s="363">
        <f>SUM(L266)</f>
        <v>0</v>
      </c>
      <c r="M265" s="3"/>
      <c r="N265" s="3"/>
      <c r="O265" s="3"/>
      <c r="P265" s="3"/>
      <c r="Q265" s="3" t="b">
        <f t="shared" si="27"/>
        <v>1</v>
      </c>
    </row>
    <row r="266" spans="1:17" hidden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367">
        <v>0</v>
      </c>
      <c r="J266" s="367">
        <v>0</v>
      </c>
      <c r="K266" s="367">
        <v>0</v>
      </c>
      <c r="L266" s="367">
        <v>0</v>
      </c>
      <c r="M266" s="3"/>
      <c r="N266" s="3"/>
      <c r="O266" s="3"/>
      <c r="P266" s="3"/>
      <c r="Q266" s="3" t="b">
        <f t="shared" si="27"/>
        <v>1</v>
      </c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26"/>
      <c r="G267" s="224" t="s">
        <v>297</v>
      </c>
      <c r="H267" s="195">
        <v>238</v>
      </c>
      <c r="I267" s="363">
        <f>SUM(I268:I269)</f>
        <v>0</v>
      </c>
      <c r="J267" s="363">
        <f>SUM(J268:J269)</f>
        <v>0</v>
      </c>
      <c r="K267" s="363">
        <f>SUM(K268:K269)</f>
        <v>0</v>
      </c>
      <c r="L267" s="363">
        <f>SUM(L268:L269)</f>
        <v>0</v>
      </c>
      <c r="M267" s="3"/>
      <c r="N267" s="3"/>
      <c r="O267" s="3"/>
      <c r="P267" s="3"/>
      <c r="Q267" s="3" t="b">
        <f t="shared" si="27"/>
        <v>1</v>
      </c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26">
        <v>1</v>
      </c>
      <c r="G268" s="224" t="s">
        <v>274</v>
      </c>
      <c r="H268" s="195">
        <v>239</v>
      </c>
      <c r="I268" s="367">
        <v>0</v>
      </c>
      <c r="J268" s="366">
        <v>0</v>
      </c>
      <c r="K268" s="367">
        <v>0</v>
      </c>
      <c r="L268" s="367">
        <v>0</v>
      </c>
      <c r="M268" s="3"/>
      <c r="N268" s="3"/>
      <c r="O268" s="3"/>
      <c r="P268" s="3"/>
      <c r="Q268" s="3" t="b">
        <f t="shared" si="27"/>
        <v>1</v>
      </c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26">
        <v>2</v>
      </c>
      <c r="G269" s="224" t="s">
        <v>275</v>
      </c>
      <c r="H269" s="195">
        <v>240</v>
      </c>
      <c r="I269" s="367">
        <v>0</v>
      </c>
      <c r="J269" s="366">
        <v>0</v>
      </c>
      <c r="K269" s="367">
        <v>0</v>
      </c>
      <c r="L269" s="367">
        <v>0</v>
      </c>
      <c r="M269" s="3"/>
      <c r="N269" s="3"/>
      <c r="O269" s="3"/>
      <c r="P269" s="3"/>
      <c r="Q269" s="3" t="b">
        <f t="shared" si="27"/>
        <v>1</v>
      </c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26"/>
      <c r="G270" s="224" t="s">
        <v>278</v>
      </c>
      <c r="H270" s="195">
        <v>241</v>
      </c>
      <c r="I270" s="363">
        <f>SUM(I271:I272)</f>
        <v>0</v>
      </c>
      <c r="J270" s="363">
        <f>SUM(J271:J272)</f>
        <v>0</v>
      </c>
      <c r="K270" s="363">
        <f>SUM(K271:K272)</f>
        <v>0</v>
      </c>
      <c r="L270" s="363">
        <f>SUM(L271:L272)</f>
        <v>0</v>
      </c>
      <c r="M270" s="3"/>
      <c r="N270" s="3"/>
      <c r="O270" s="3"/>
      <c r="P270" s="3"/>
      <c r="Q270" s="3" t="b">
        <f t="shared" si="27"/>
        <v>1</v>
      </c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26">
        <v>1</v>
      </c>
      <c r="G271" s="224" t="s">
        <v>276</v>
      </c>
      <c r="H271" s="195">
        <v>242</v>
      </c>
      <c r="I271" s="367">
        <v>0</v>
      </c>
      <c r="J271" s="366">
        <v>0</v>
      </c>
      <c r="K271" s="367">
        <v>0</v>
      </c>
      <c r="L271" s="367">
        <v>0</v>
      </c>
      <c r="M271" s="3"/>
      <c r="N271" s="3"/>
      <c r="O271" s="3"/>
      <c r="P271" s="3"/>
      <c r="Q271" s="3" t="b">
        <f t="shared" si="27"/>
        <v>1</v>
      </c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26">
        <v>2</v>
      </c>
      <c r="G272" s="224" t="s">
        <v>298</v>
      </c>
      <c r="H272" s="195">
        <v>243</v>
      </c>
      <c r="I272" s="367">
        <v>0</v>
      </c>
      <c r="J272" s="366">
        <v>0</v>
      </c>
      <c r="K272" s="367">
        <v>0</v>
      </c>
      <c r="L272" s="367">
        <v>0</v>
      </c>
      <c r="M272" s="3"/>
      <c r="N272" s="3"/>
      <c r="O272" s="3"/>
      <c r="P272" s="3"/>
      <c r="Q272" s="3" t="b">
        <f t="shared" si="27"/>
        <v>1</v>
      </c>
    </row>
    <row r="273" spans="1:17" ht="25.5" hidden="1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363">
        <f>I274</f>
        <v>0</v>
      </c>
      <c r="J273" s="364">
        <f>J274</f>
        <v>0</v>
      </c>
      <c r="K273" s="363">
        <f>K274</f>
        <v>0</v>
      </c>
      <c r="L273" s="364">
        <f>L274</f>
        <v>0</v>
      </c>
      <c r="M273" s="3"/>
      <c r="N273" s="3"/>
      <c r="O273" s="3"/>
      <c r="P273" s="3"/>
      <c r="Q273" s="3" t="b">
        <f t="shared" si="27"/>
        <v>1</v>
      </c>
    </row>
    <row r="274" spans="1:17" ht="20.25" hidden="1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374">
        <f>SUM(I275:I276)</f>
        <v>0</v>
      </c>
      <c r="J274" s="377">
        <f>SUM(J275:J276)</f>
        <v>0</v>
      </c>
      <c r="K274" s="378">
        <f>SUM(K275:K276)</f>
        <v>0</v>
      </c>
      <c r="L274" s="378">
        <f>SUM(L275:L276)</f>
        <v>0</v>
      </c>
      <c r="M274" s="3"/>
      <c r="N274" s="3"/>
      <c r="O274" s="3"/>
      <c r="P274" s="3"/>
      <c r="Q274" s="3" t="b">
        <f t="shared" si="27"/>
        <v>1</v>
      </c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367">
        <v>0</v>
      </c>
      <c r="J275" s="367">
        <v>0</v>
      </c>
      <c r="K275" s="367">
        <v>0</v>
      </c>
      <c r="L275" s="367">
        <v>0</v>
      </c>
      <c r="M275" s="3"/>
      <c r="N275" s="3"/>
      <c r="O275" s="3"/>
      <c r="P275" s="3"/>
      <c r="Q275" s="3" t="b">
        <f t="shared" si="27"/>
        <v>1</v>
      </c>
    </row>
    <row r="276" spans="1:17" ht="25.5" hidden="1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367">
        <v>0</v>
      </c>
      <c r="J276" s="367">
        <v>0</v>
      </c>
      <c r="K276" s="367">
        <v>0</v>
      </c>
      <c r="L276" s="367">
        <v>0</v>
      </c>
      <c r="M276" s="3"/>
      <c r="N276" s="3"/>
      <c r="O276" s="3"/>
      <c r="P276" s="3"/>
      <c r="Q276" s="3" t="b">
        <f t="shared" si="27"/>
        <v>1</v>
      </c>
    </row>
    <row r="277" spans="1:17" ht="25.5" hidden="1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363">
        <f>I278</f>
        <v>0</v>
      </c>
      <c r="J277" s="375">
        <f>J278</f>
        <v>0</v>
      </c>
      <c r="K277" s="364">
        <f>K278</f>
        <v>0</v>
      </c>
      <c r="L277" s="364">
        <f>L278</f>
        <v>0</v>
      </c>
      <c r="M277" s="3"/>
      <c r="N277" s="3"/>
      <c r="O277" s="3"/>
      <c r="P277" s="3"/>
      <c r="Q277" s="3" t="b">
        <f t="shared" si="27"/>
        <v>1</v>
      </c>
    </row>
    <row r="278" spans="1:17" ht="30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363">
        <f>I279+I280</f>
        <v>0</v>
      </c>
      <c r="J278" s="363">
        <f>J279+J280</f>
        <v>0</v>
      </c>
      <c r="K278" s="363">
        <f>K279+K280</f>
        <v>0</v>
      </c>
      <c r="L278" s="363">
        <f>L279+L280</f>
        <v>0</v>
      </c>
      <c r="M278" s="3"/>
      <c r="N278" s="3"/>
      <c r="O278" s="3"/>
      <c r="P278" s="3"/>
      <c r="Q278" s="3" t="b">
        <f t="shared" si="27"/>
        <v>1</v>
      </c>
    </row>
    <row r="279" spans="1:17" ht="31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367">
        <v>0</v>
      </c>
      <c r="J279" s="367">
        <v>0</v>
      </c>
      <c r="K279" s="367">
        <v>0</v>
      </c>
      <c r="L279" s="367">
        <v>0</v>
      </c>
      <c r="M279" s="3"/>
      <c r="N279" s="3"/>
      <c r="O279" s="3"/>
      <c r="P279" s="3"/>
      <c r="Q279" s="3" t="b">
        <f t="shared" si="27"/>
        <v>1</v>
      </c>
    </row>
    <row r="280" spans="1:17" ht="25.5" hidden="1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367">
        <v>0</v>
      </c>
      <c r="J280" s="367">
        <v>0</v>
      </c>
      <c r="K280" s="367">
        <v>0</v>
      </c>
      <c r="L280" s="367">
        <v>0</v>
      </c>
      <c r="M280" s="3"/>
      <c r="N280" s="3"/>
      <c r="O280" s="3"/>
      <c r="P280" s="3"/>
      <c r="Q280" s="3" t="b">
        <f t="shared" si="27"/>
        <v>1</v>
      </c>
    </row>
    <row r="281" spans="1:17" ht="22.5" hidden="1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363">
        <f>I282</f>
        <v>0</v>
      </c>
      <c r="J281" s="375">
        <f>J282</f>
        <v>0</v>
      </c>
      <c r="K281" s="364">
        <f>K282</f>
        <v>0</v>
      </c>
      <c r="L281" s="364">
        <f>L282</f>
        <v>0</v>
      </c>
      <c r="M281" s="3"/>
      <c r="N281" s="3"/>
      <c r="O281" s="3"/>
      <c r="P281" s="3"/>
      <c r="Q281" s="3" t="b">
        <f t="shared" si="27"/>
        <v>1</v>
      </c>
    </row>
    <row r="282" spans="1:17" hidden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363">
        <f>SUM(I283:I284)</f>
        <v>0</v>
      </c>
      <c r="J282" s="375">
        <f>SUM(J283:J284)</f>
        <v>0</v>
      </c>
      <c r="K282" s="364">
        <f>SUM(K283:K284)</f>
        <v>0</v>
      </c>
      <c r="L282" s="364">
        <f>SUM(L283:L284)</f>
        <v>0</v>
      </c>
      <c r="M282" s="3"/>
      <c r="N282" s="3"/>
      <c r="O282" s="3"/>
      <c r="P282" s="3"/>
      <c r="Q282" s="3" t="b">
        <f t="shared" si="27"/>
        <v>1</v>
      </c>
    </row>
    <row r="283" spans="1:17" ht="30.75" hidden="1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367">
        <v>0</v>
      </c>
      <c r="J283" s="367">
        <v>0</v>
      </c>
      <c r="K283" s="367">
        <v>0</v>
      </c>
      <c r="L283" s="367">
        <v>0</v>
      </c>
      <c r="M283" s="3"/>
      <c r="N283" s="3"/>
      <c r="O283" s="3"/>
      <c r="P283" s="3"/>
      <c r="Q283" s="3" t="b">
        <f t="shared" si="27"/>
        <v>1</v>
      </c>
    </row>
    <row r="284" spans="1:17" ht="27.75" hidden="1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367">
        <v>0</v>
      </c>
      <c r="J284" s="367">
        <v>0</v>
      </c>
      <c r="K284" s="367">
        <v>0</v>
      </c>
      <c r="L284" s="367">
        <v>0</v>
      </c>
      <c r="M284" s="3"/>
      <c r="N284" s="3"/>
      <c r="O284" s="3"/>
      <c r="P284" s="3"/>
      <c r="Q284" s="3" t="b">
        <f t="shared" si="27"/>
        <v>1</v>
      </c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363">
        <f>I286</f>
        <v>0</v>
      </c>
      <c r="J285" s="375">
        <f t="shared" ref="J285:L286" si="31">J286</f>
        <v>0</v>
      </c>
      <c r="K285" s="364">
        <f t="shared" si="31"/>
        <v>0</v>
      </c>
      <c r="L285" s="364">
        <f t="shared" si="31"/>
        <v>0</v>
      </c>
      <c r="M285" s="3"/>
      <c r="N285" s="3"/>
      <c r="O285" s="3"/>
      <c r="P285" s="3"/>
      <c r="Q285" s="3" t="b">
        <f t="shared" si="27"/>
        <v>1</v>
      </c>
    </row>
    <row r="286" spans="1:17" ht="15.75" hidden="1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363">
        <f>I287</f>
        <v>0</v>
      </c>
      <c r="J286" s="375">
        <f t="shared" si="31"/>
        <v>0</v>
      </c>
      <c r="K286" s="364">
        <f t="shared" si="31"/>
        <v>0</v>
      </c>
      <c r="L286" s="364">
        <f t="shared" si="31"/>
        <v>0</v>
      </c>
      <c r="M286" s="3"/>
      <c r="N286" s="3"/>
      <c r="O286" s="3"/>
      <c r="P286" s="3"/>
      <c r="Q286" s="3" t="b">
        <f t="shared" ref="Q286:Q349" si="32">AND(I286=0,J286=0,K286=0,L286=0)</f>
        <v>1</v>
      </c>
    </row>
    <row r="287" spans="1:17" ht="15.75" hidden="1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367">
        <v>0</v>
      </c>
      <c r="J287" s="367">
        <v>0</v>
      </c>
      <c r="K287" s="367">
        <v>0</v>
      </c>
      <c r="L287" s="367">
        <v>0</v>
      </c>
      <c r="M287" s="3"/>
      <c r="N287" s="3"/>
      <c r="O287" s="3"/>
      <c r="P287" s="3"/>
      <c r="Q287" s="3" t="b">
        <f t="shared" si="32"/>
        <v>1</v>
      </c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363">
        <f>I289</f>
        <v>0</v>
      </c>
      <c r="J288" s="398">
        <f t="shared" ref="J288:L289" si="33">J289</f>
        <v>0</v>
      </c>
      <c r="K288" s="364">
        <f t="shared" si="33"/>
        <v>0</v>
      </c>
      <c r="L288" s="364">
        <f t="shared" si="33"/>
        <v>0</v>
      </c>
      <c r="M288" s="3"/>
      <c r="N288" s="3"/>
      <c r="O288" s="3"/>
      <c r="P288" s="3"/>
      <c r="Q288" s="3" t="b">
        <f t="shared" si="32"/>
        <v>1</v>
      </c>
    </row>
    <row r="289" spans="1:17" ht="15" hidden="1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363">
        <f>I290</f>
        <v>0</v>
      </c>
      <c r="J289" s="398">
        <f t="shared" si="33"/>
        <v>0</v>
      </c>
      <c r="K289" s="364">
        <f t="shared" si="33"/>
        <v>0</v>
      </c>
      <c r="L289" s="364">
        <f t="shared" si="33"/>
        <v>0</v>
      </c>
      <c r="M289" s="3"/>
      <c r="N289" s="3"/>
      <c r="O289" s="3"/>
      <c r="P289" s="3"/>
      <c r="Q289" s="3" t="b">
        <f t="shared" si="32"/>
        <v>1</v>
      </c>
    </row>
    <row r="290" spans="1:17" ht="15" hidden="1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367">
        <v>0</v>
      </c>
      <c r="J290" s="367">
        <v>0</v>
      </c>
      <c r="K290" s="367">
        <v>0</v>
      </c>
      <c r="L290" s="367">
        <v>0</v>
      </c>
      <c r="M290" s="3"/>
      <c r="N290" s="3"/>
      <c r="O290" s="3"/>
      <c r="P290" s="3"/>
      <c r="Q290" s="3" t="b">
        <f t="shared" si="32"/>
        <v>1</v>
      </c>
    </row>
    <row r="291" spans="1:17" ht="14.25" hidden="1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363">
        <f>I292</f>
        <v>0</v>
      </c>
      <c r="J291" s="398">
        <f>J292</f>
        <v>0</v>
      </c>
      <c r="K291" s="364">
        <f>K292</f>
        <v>0</v>
      </c>
      <c r="L291" s="364">
        <f>L292</f>
        <v>0</v>
      </c>
      <c r="M291" s="3"/>
      <c r="N291" s="3"/>
      <c r="O291" s="3"/>
      <c r="P291" s="3"/>
      <c r="Q291" s="3" t="b">
        <f t="shared" si="32"/>
        <v>1</v>
      </c>
    </row>
    <row r="292" spans="1:17" ht="15" hidden="1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363">
        <f>I293+I294</f>
        <v>0</v>
      </c>
      <c r="J292" s="363">
        <f>J293+J294</f>
        <v>0</v>
      </c>
      <c r="K292" s="363">
        <f>K293+K294</f>
        <v>0</v>
      </c>
      <c r="L292" s="363">
        <f>L293+L294</f>
        <v>0</v>
      </c>
      <c r="M292" s="3"/>
      <c r="N292" s="3"/>
      <c r="O292" s="3"/>
      <c r="P292" s="3"/>
      <c r="Q292" s="3" t="b">
        <f t="shared" si="32"/>
        <v>1</v>
      </c>
    </row>
    <row r="293" spans="1:17" ht="27.7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367">
        <v>0</v>
      </c>
      <c r="J293" s="367">
        <v>0</v>
      </c>
      <c r="K293" s="367">
        <v>0</v>
      </c>
      <c r="L293" s="367">
        <v>0</v>
      </c>
      <c r="M293" s="3"/>
      <c r="N293" s="3"/>
      <c r="O293" s="3"/>
      <c r="P293" s="3"/>
      <c r="Q293" s="3" t="b">
        <f t="shared" si="32"/>
        <v>1</v>
      </c>
    </row>
    <row r="294" spans="1:17" ht="25.5" hidden="1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367">
        <v>0</v>
      </c>
      <c r="J294" s="367">
        <v>0</v>
      </c>
      <c r="K294" s="367">
        <v>0</v>
      </c>
      <c r="L294" s="367">
        <v>0</v>
      </c>
      <c r="M294" s="3"/>
      <c r="N294" s="3"/>
      <c r="O294" s="3"/>
      <c r="P294" s="3"/>
      <c r="Q294" s="3" t="b">
        <f t="shared" si="32"/>
        <v>1</v>
      </c>
    </row>
    <row r="295" spans="1:17" ht="30" hidden="1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359">
        <f>SUM(I296+I328)</f>
        <v>0</v>
      </c>
      <c r="J295" s="399">
        <f>SUM(J296+J328)</f>
        <v>0</v>
      </c>
      <c r="K295" s="360">
        <f>SUM(K296+K328)</f>
        <v>0</v>
      </c>
      <c r="L295" s="360">
        <f>SUM(L296+L328)</f>
        <v>0</v>
      </c>
      <c r="M295" s="3"/>
      <c r="N295" s="3"/>
      <c r="O295" s="3"/>
      <c r="P295" s="3"/>
      <c r="Q295" s="3" t="b">
        <f t="shared" si="32"/>
        <v>1</v>
      </c>
    </row>
    <row r="296" spans="1:17" ht="40.5" hidden="1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363">
        <f>SUM(I297+I306+I310+I314+I318+I321+I324)</f>
        <v>0</v>
      </c>
      <c r="J296" s="398">
        <f>SUM(J297+J306+J310+J314+J318+J321+J324)</f>
        <v>0</v>
      </c>
      <c r="K296" s="364">
        <f>SUM(K297+K306+K310+K314+K318+K321+K324)</f>
        <v>0</v>
      </c>
      <c r="L296" s="364">
        <f>SUM(L297+L306+L310+L314+L318+L321+L324)</f>
        <v>0</v>
      </c>
      <c r="M296" s="3"/>
      <c r="N296" s="3"/>
      <c r="O296" s="3"/>
      <c r="P296" s="3"/>
      <c r="Q296" s="3" t="b">
        <f t="shared" si="32"/>
        <v>1</v>
      </c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363">
        <f>SUM(I298+I300+I303)</f>
        <v>0</v>
      </c>
      <c r="J297" s="363">
        <f>SUM(J298+J300+J303)</f>
        <v>0</v>
      </c>
      <c r="K297" s="363">
        <f>SUM(K298+K300+K303)</f>
        <v>0</v>
      </c>
      <c r="L297" s="363">
        <f>SUM(L298+L300+L303)</f>
        <v>0</v>
      </c>
      <c r="M297" s="3"/>
      <c r="N297" s="3"/>
      <c r="O297" s="3"/>
      <c r="P297" s="3"/>
      <c r="Q297" s="3" t="b">
        <f t="shared" si="32"/>
        <v>1</v>
      </c>
    </row>
    <row r="298" spans="1:17" ht="12.7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363">
        <f>SUM(I299:I299)</f>
        <v>0</v>
      </c>
      <c r="J298" s="398">
        <f>SUM(J299:J299)</f>
        <v>0</v>
      </c>
      <c r="K298" s="364">
        <f>SUM(K299:K299)</f>
        <v>0</v>
      </c>
      <c r="L298" s="364">
        <f>SUM(L299:L299)</f>
        <v>0</v>
      </c>
      <c r="M298" s="3"/>
      <c r="N298" s="3"/>
      <c r="O298" s="3"/>
      <c r="P298" s="3"/>
      <c r="Q298" s="3" t="b">
        <f t="shared" si="32"/>
        <v>1</v>
      </c>
    </row>
    <row r="299" spans="1:17" ht="15" hidden="1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367">
        <v>0</v>
      </c>
      <c r="J299" s="367">
        <v>0</v>
      </c>
      <c r="K299" s="367">
        <v>0</v>
      </c>
      <c r="L299" s="367">
        <v>0</v>
      </c>
      <c r="M299" s="3"/>
      <c r="N299" s="3"/>
      <c r="O299" s="3"/>
      <c r="P299" s="3"/>
      <c r="Q299" s="3" t="b">
        <f t="shared" si="32"/>
        <v>1</v>
      </c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26"/>
      <c r="G300" s="224" t="s">
        <v>297</v>
      </c>
      <c r="H300" s="195">
        <v>271</v>
      </c>
      <c r="I300" s="359">
        <f>SUM(I301:I302)</f>
        <v>0</v>
      </c>
      <c r="J300" s="359">
        <f>SUM(J301:J302)</f>
        <v>0</v>
      </c>
      <c r="K300" s="359">
        <f>SUM(K301:K302)</f>
        <v>0</v>
      </c>
      <c r="L300" s="359">
        <f>SUM(L301:L302)</f>
        <v>0</v>
      </c>
      <c r="M300" s="3"/>
      <c r="N300" s="3"/>
      <c r="O300" s="3"/>
      <c r="P300" s="3"/>
      <c r="Q300" s="3" t="b">
        <f t="shared" si="32"/>
        <v>1</v>
      </c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26">
        <v>1</v>
      </c>
      <c r="G301" s="224" t="s">
        <v>274</v>
      </c>
      <c r="H301" s="195">
        <v>272</v>
      </c>
      <c r="I301" s="367">
        <v>0</v>
      </c>
      <c r="J301" s="367">
        <v>0</v>
      </c>
      <c r="K301" s="367">
        <v>0</v>
      </c>
      <c r="L301" s="367">
        <v>0</v>
      </c>
      <c r="M301" s="3"/>
      <c r="N301" s="3"/>
      <c r="O301" s="3"/>
      <c r="P301" s="3"/>
      <c r="Q301" s="3" t="b">
        <f t="shared" si="32"/>
        <v>1</v>
      </c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26">
        <v>2</v>
      </c>
      <c r="G302" s="224" t="s">
        <v>275</v>
      </c>
      <c r="H302" s="195">
        <v>273</v>
      </c>
      <c r="I302" s="367">
        <v>0</v>
      </c>
      <c r="J302" s="367">
        <v>0</v>
      </c>
      <c r="K302" s="367">
        <v>0</v>
      </c>
      <c r="L302" s="367">
        <v>0</v>
      </c>
      <c r="M302" s="3"/>
      <c r="N302" s="3"/>
      <c r="O302" s="3"/>
      <c r="P302" s="3"/>
      <c r="Q302" s="3" t="b">
        <f t="shared" si="32"/>
        <v>1</v>
      </c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26"/>
      <c r="G303" s="224" t="s">
        <v>278</v>
      </c>
      <c r="H303" s="195">
        <v>274</v>
      </c>
      <c r="I303" s="359">
        <f>SUM(I304:I305)</f>
        <v>0</v>
      </c>
      <c r="J303" s="359">
        <f>SUM(J304:J305)</f>
        <v>0</v>
      </c>
      <c r="K303" s="359">
        <f>SUM(K304:K305)</f>
        <v>0</v>
      </c>
      <c r="L303" s="359">
        <f>SUM(L304:L305)</f>
        <v>0</v>
      </c>
      <c r="M303" s="3"/>
      <c r="N303" s="3"/>
      <c r="O303" s="3"/>
      <c r="P303" s="3"/>
      <c r="Q303" s="3" t="b">
        <f t="shared" si="32"/>
        <v>1</v>
      </c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26">
        <v>1</v>
      </c>
      <c r="G304" s="224" t="s">
        <v>276</v>
      </c>
      <c r="H304" s="195">
        <v>275</v>
      </c>
      <c r="I304" s="367">
        <v>0</v>
      </c>
      <c r="J304" s="367">
        <v>0</v>
      </c>
      <c r="K304" s="367">
        <v>0</v>
      </c>
      <c r="L304" s="367">
        <v>0</v>
      </c>
      <c r="M304" s="3"/>
      <c r="N304" s="3"/>
      <c r="O304" s="3"/>
      <c r="P304" s="3"/>
      <c r="Q304" s="3" t="b">
        <f t="shared" si="32"/>
        <v>1</v>
      </c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26">
        <v>2</v>
      </c>
      <c r="G305" s="224" t="s">
        <v>298</v>
      </c>
      <c r="H305" s="195">
        <v>276</v>
      </c>
      <c r="I305" s="367">
        <v>0</v>
      </c>
      <c r="J305" s="367">
        <v>0</v>
      </c>
      <c r="K305" s="367">
        <v>0</v>
      </c>
      <c r="L305" s="367">
        <v>0</v>
      </c>
      <c r="M305" s="3"/>
      <c r="N305" s="3"/>
      <c r="O305" s="3"/>
      <c r="P305" s="3"/>
      <c r="Q305" s="3" t="b">
        <f t="shared" si="32"/>
        <v>1</v>
      </c>
    </row>
    <row r="306" spans="1:17" hidden="1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363">
        <f>I307</f>
        <v>0</v>
      </c>
      <c r="J306" s="398">
        <f>J307</f>
        <v>0</v>
      </c>
      <c r="K306" s="364">
        <f>K307</f>
        <v>0</v>
      </c>
      <c r="L306" s="364">
        <f>L307</f>
        <v>0</v>
      </c>
      <c r="M306" s="3"/>
      <c r="N306" s="3"/>
      <c r="O306" s="3"/>
      <c r="P306" s="3"/>
      <c r="Q306" s="3" t="b">
        <f t="shared" si="32"/>
        <v>1</v>
      </c>
    </row>
    <row r="307" spans="1:17" ht="15" hidden="1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374">
        <f>SUM(I308:I309)</f>
        <v>0</v>
      </c>
      <c r="J307" s="400">
        <f>SUM(J308:J309)</f>
        <v>0</v>
      </c>
      <c r="K307" s="378">
        <f>SUM(K308:K309)</f>
        <v>0</v>
      </c>
      <c r="L307" s="378">
        <f>SUM(L308:L309)</f>
        <v>0</v>
      </c>
      <c r="M307" s="3"/>
      <c r="N307" s="3"/>
      <c r="O307" s="3"/>
      <c r="P307" s="3"/>
      <c r="Q307" s="3" t="b">
        <f t="shared" si="32"/>
        <v>1</v>
      </c>
    </row>
    <row r="308" spans="1:17" ht="15" hidden="1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367">
        <v>0</v>
      </c>
      <c r="J308" s="367">
        <v>0</v>
      </c>
      <c r="K308" s="367">
        <v>0</v>
      </c>
      <c r="L308" s="367">
        <v>0</v>
      </c>
      <c r="M308" s="3"/>
      <c r="N308" s="3"/>
      <c r="O308" s="3"/>
      <c r="P308" s="3"/>
      <c r="Q308" s="3" t="b">
        <f t="shared" si="32"/>
        <v>1</v>
      </c>
    </row>
    <row r="309" spans="1:17" ht="12.75" hidden="1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367">
        <v>0</v>
      </c>
      <c r="J309" s="367">
        <v>0</v>
      </c>
      <c r="K309" s="367">
        <v>0</v>
      </c>
      <c r="L309" s="367">
        <v>0</v>
      </c>
      <c r="M309" s="3"/>
      <c r="N309" s="3"/>
      <c r="O309" s="3"/>
      <c r="P309" s="3"/>
      <c r="Q309" s="3" t="b">
        <f t="shared" si="32"/>
        <v>1</v>
      </c>
    </row>
    <row r="310" spans="1:17" ht="15.75" hidden="1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363">
        <f>I311</f>
        <v>0</v>
      </c>
      <c r="J310" s="398">
        <f>J311</f>
        <v>0</v>
      </c>
      <c r="K310" s="364">
        <f>K311</f>
        <v>0</v>
      </c>
      <c r="L310" s="364">
        <f>L311</f>
        <v>0</v>
      </c>
      <c r="M310" s="3"/>
      <c r="N310" s="3"/>
      <c r="O310" s="3"/>
      <c r="P310" s="3"/>
      <c r="Q310" s="3" t="b">
        <f t="shared" si="32"/>
        <v>1</v>
      </c>
    </row>
    <row r="311" spans="1:17" ht="15.75" hidden="1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364">
        <f>I312+I313</f>
        <v>0</v>
      </c>
      <c r="J311" s="364">
        <f>J312+J313</f>
        <v>0</v>
      </c>
      <c r="K311" s="364">
        <f>K312+K313</f>
        <v>0</v>
      </c>
      <c r="L311" s="364">
        <f>L312+L313</f>
        <v>0</v>
      </c>
      <c r="M311" s="3"/>
      <c r="N311" s="3"/>
      <c r="O311" s="3"/>
      <c r="P311" s="3"/>
      <c r="Q311" s="3" t="b">
        <f t="shared" si="32"/>
        <v>1</v>
      </c>
    </row>
    <row r="312" spans="1:17" ht="27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395">
        <v>0</v>
      </c>
      <c r="J312" s="395">
        <v>0</v>
      </c>
      <c r="K312" s="395">
        <v>0</v>
      </c>
      <c r="L312" s="401">
        <v>0</v>
      </c>
      <c r="M312" s="3"/>
      <c r="N312" s="3"/>
      <c r="O312" s="3"/>
      <c r="P312" s="3"/>
      <c r="Q312" s="3" t="b">
        <f t="shared" si="32"/>
        <v>1</v>
      </c>
    </row>
    <row r="313" spans="1:17" ht="26.25" hidden="1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367">
        <v>0</v>
      </c>
      <c r="J313" s="367">
        <v>0</v>
      </c>
      <c r="K313" s="367">
        <v>0</v>
      </c>
      <c r="L313" s="367">
        <v>0</v>
      </c>
      <c r="M313" s="3"/>
      <c r="N313" s="3"/>
      <c r="O313" s="3"/>
      <c r="P313" s="3"/>
      <c r="Q313" s="3" t="b">
        <f t="shared" si="32"/>
        <v>1</v>
      </c>
    </row>
    <row r="314" spans="1:17" hidden="1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363">
        <f>I315</f>
        <v>0</v>
      </c>
      <c r="J314" s="398">
        <f>J315</f>
        <v>0</v>
      </c>
      <c r="K314" s="364">
        <f>K315</f>
        <v>0</v>
      </c>
      <c r="L314" s="364">
        <f>L315</f>
        <v>0</v>
      </c>
      <c r="M314" s="3"/>
      <c r="N314" s="3"/>
      <c r="O314" s="3"/>
      <c r="P314" s="3"/>
      <c r="Q314" s="3" t="b">
        <f t="shared" si="32"/>
        <v>1</v>
      </c>
    </row>
    <row r="315" spans="1:17" ht="15" hidden="1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363">
        <f>SUM(I316:I317)</f>
        <v>0</v>
      </c>
      <c r="J315" s="363">
        <f>SUM(J316:J317)</f>
        <v>0</v>
      </c>
      <c r="K315" s="363">
        <f>SUM(K316:K317)</f>
        <v>0</v>
      </c>
      <c r="L315" s="363">
        <f>SUM(L316:L317)</f>
        <v>0</v>
      </c>
      <c r="M315" s="3"/>
      <c r="N315" s="3"/>
      <c r="O315" s="3"/>
      <c r="P315" s="3"/>
      <c r="Q315" s="3" t="b">
        <f t="shared" si="32"/>
        <v>1</v>
      </c>
    </row>
    <row r="316" spans="1:17" hidden="1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366">
        <v>0</v>
      </c>
      <c r="J316" s="367">
        <v>0</v>
      </c>
      <c r="K316" s="367">
        <v>0</v>
      </c>
      <c r="L316" s="366">
        <v>0</v>
      </c>
      <c r="M316" s="3"/>
      <c r="N316" s="3"/>
      <c r="O316" s="3"/>
      <c r="P316" s="3"/>
      <c r="Q316" s="3" t="b">
        <f t="shared" si="32"/>
        <v>1</v>
      </c>
    </row>
    <row r="317" spans="1:17" ht="14.25" hidden="1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39" t="s">
        <v>642</v>
      </c>
      <c r="H317" s="195">
        <v>288</v>
      </c>
      <c r="I317" s="367">
        <v>0</v>
      </c>
      <c r="J317" s="395">
        <v>0</v>
      </c>
      <c r="K317" s="395">
        <v>0</v>
      </c>
      <c r="L317" s="401">
        <v>0</v>
      </c>
      <c r="M317" s="3"/>
      <c r="N317" s="3"/>
      <c r="O317" s="3"/>
      <c r="P317" s="3"/>
      <c r="Q317" s="3" t="b">
        <f t="shared" si="32"/>
        <v>1</v>
      </c>
    </row>
    <row r="318" spans="1:17" ht="15.75" hidden="1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378">
        <f>I319</f>
        <v>0</v>
      </c>
      <c r="J318" s="398">
        <f t="shared" ref="J318:L319" si="34">J319</f>
        <v>0</v>
      </c>
      <c r="K318" s="364">
        <f t="shared" si="34"/>
        <v>0</v>
      </c>
      <c r="L318" s="364">
        <f t="shared" si="34"/>
        <v>0</v>
      </c>
      <c r="M318" s="3"/>
      <c r="N318" s="3"/>
      <c r="O318" s="3"/>
      <c r="P318" s="3"/>
      <c r="Q318" s="3" t="b">
        <f t="shared" si="32"/>
        <v>1</v>
      </c>
    </row>
    <row r="319" spans="1:17" ht="14.25" hidden="1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364">
        <f>I320</f>
        <v>0</v>
      </c>
      <c r="J319" s="400">
        <f t="shared" si="34"/>
        <v>0</v>
      </c>
      <c r="K319" s="378">
        <f t="shared" si="34"/>
        <v>0</v>
      </c>
      <c r="L319" s="378">
        <f t="shared" si="34"/>
        <v>0</v>
      </c>
      <c r="M319" s="3"/>
      <c r="N319" s="3"/>
      <c r="O319" s="3"/>
      <c r="P319" s="3"/>
      <c r="Q319" s="3" t="b">
        <f t="shared" si="32"/>
        <v>1</v>
      </c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367">
        <v>0</v>
      </c>
      <c r="J320" s="395">
        <v>0</v>
      </c>
      <c r="K320" s="395">
        <v>0</v>
      </c>
      <c r="L320" s="401">
        <v>0</v>
      </c>
      <c r="M320" s="3"/>
      <c r="N320" s="3"/>
      <c r="O320" s="3"/>
      <c r="P320" s="3"/>
      <c r="Q320" s="3" t="b">
        <f t="shared" si="32"/>
        <v>1</v>
      </c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364">
        <f>I322</f>
        <v>0</v>
      </c>
      <c r="J321" s="398">
        <f t="shared" ref="J321:L322" si="35">J322</f>
        <v>0</v>
      </c>
      <c r="K321" s="364">
        <f t="shared" si="35"/>
        <v>0</v>
      </c>
      <c r="L321" s="364">
        <f t="shared" si="35"/>
        <v>0</v>
      </c>
      <c r="M321" s="3"/>
      <c r="N321" s="3"/>
      <c r="O321" s="3"/>
      <c r="P321" s="3"/>
      <c r="Q321" s="3" t="b">
        <f t="shared" si="32"/>
        <v>1</v>
      </c>
    </row>
    <row r="322" spans="1:17" ht="13.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363">
        <f>I323</f>
        <v>0</v>
      </c>
      <c r="J322" s="398">
        <f t="shared" si="35"/>
        <v>0</v>
      </c>
      <c r="K322" s="364">
        <f t="shared" si="35"/>
        <v>0</v>
      </c>
      <c r="L322" s="364">
        <f t="shared" si="35"/>
        <v>0</v>
      </c>
      <c r="M322" s="3"/>
      <c r="N322" s="3"/>
      <c r="O322" s="3"/>
      <c r="P322" s="3"/>
      <c r="Q322" s="3" t="b">
        <f t="shared" si="32"/>
        <v>1</v>
      </c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395">
        <v>0</v>
      </c>
      <c r="J323" s="395">
        <v>0</v>
      </c>
      <c r="K323" s="395">
        <v>0</v>
      </c>
      <c r="L323" s="401">
        <v>0</v>
      </c>
      <c r="M323" s="3"/>
      <c r="N323" s="3"/>
      <c r="O323" s="3"/>
      <c r="P323" s="3"/>
      <c r="Q323" s="3" t="b">
        <f t="shared" si="32"/>
        <v>1</v>
      </c>
    </row>
    <row r="324" spans="1:17" ht="15" hidden="1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363">
        <f>I325</f>
        <v>0</v>
      </c>
      <c r="J324" s="398">
        <f>J325</f>
        <v>0</v>
      </c>
      <c r="K324" s="364">
        <f>K325</f>
        <v>0</v>
      </c>
      <c r="L324" s="364">
        <f>L325</f>
        <v>0</v>
      </c>
      <c r="M324" s="3"/>
      <c r="N324" s="3"/>
      <c r="O324" s="3"/>
      <c r="P324" s="3"/>
      <c r="Q324" s="3" t="b">
        <f t="shared" si="32"/>
        <v>1</v>
      </c>
    </row>
    <row r="325" spans="1:17" ht="16.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363">
        <f>I326+I327</f>
        <v>0</v>
      </c>
      <c r="J325" s="363">
        <f>J326+J327</f>
        <v>0</v>
      </c>
      <c r="K325" s="363">
        <f>K326+K327</f>
        <v>0</v>
      </c>
      <c r="L325" s="363">
        <f>L326+L327</f>
        <v>0</v>
      </c>
      <c r="M325" s="3"/>
      <c r="N325" s="3"/>
      <c r="O325" s="3"/>
      <c r="P325" s="3"/>
      <c r="Q325" s="3" t="b">
        <f t="shared" si="32"/>
        <v>1</v>
      </c>
    </row>
    <row r="326" spans="1:17" ht="27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395">
        <v>0</v>
      </c>
      <c r="J326" s="395">
        <v>0</v>
      </c>
      <c r="K326" s="395">
        <v>0</v>
      </c>
      <c r="L326" s="401">
        <v>0</v>
      </c>
      <c r="M326" s="3"/>
      <c r="N326" s="3"/>
      <c r="O326" s="3"/>
      <c r="P326" s="3"/>
      <c r="Q326" s="3" t="b">
        <f t="shared" si="32"/>
        <v>1</v>
      </c>
    </row>
    <row r="327" spans="1:17" ht="27.75" hidden="1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367">
        <v>0</v>
      </c>
      <c r="J327" s="367">
        <v>0</v>
      </c>
      <c r="K327" s="367">
        <v>0</v>
      </c>
      <c r="L327" s="367">
        <v>0</v>
      </c>
      <c r="M327" s="3"/>
      <c r="N327" s="3"/>
      <c r="O327" s="3"/>
      <c r="P327" s="3"/>
      <c r="Q327" s="3" t="b">
        <f t="shared" si="32"/>
        <v>1</v>
      </c>
    </row>
    <row r="328" spans="1:17" ht="38.25" hidden="1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363">
        <f>SUM(I329+I338+I342+I346+I350+I353+I356)</f>
        <v>0</v>
      </c>
      <c r="J328" s="398">
        <f>SUM(J329+J338+J342+J346+J350+J353+J356)</f>
        <v>0</v>
      </c>
      <c r="K328" s="364">
        <f>SUM(K329+K338+K342+K346+K350+K353+K356)</f>
        <v>0</v>
      </c>
      <c r="L328" s="364">
        <f>SUM(L329+L338+L342+L346+L350+L353+L356)</f>
        <v>0</v>
      </c>
      <c r="M328" s="3"/>
      <c r="N328" s="3"/>
      <c r="O328" s="3"/>
      <c r="P328" s="3"/>
      <c r="Q328" s="3" t="b">
        <f t="shared" si="32"/>
        <v>1</v>
      </c>
    </row>
    <row r="329" spans="1:17" ht="15" hidden="1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363">
        <f>I330</f>
        <v>0</v>
      </c>
      <c r="J329" s="398">
        <f>J330</f>
        <v>0</v>
      </c>
      <c r="K329" s="364">
        <f>K330</f>
        <v>0</v>
      </c>
      <c r="L329" s="364">
        <f>L330</f>
        <v>0</v>
      </c>
      <c r="M329" s="3"/>
      <c r="N329" s="3"/>
      <c r="O329" s="3"/>
      <c r="P329" s="3"/>
      <c r="Q329" s="3" t="b">
        <f t="shared" si="32"/>
        <v>1</v>
      </c>
    </row>
    <row r="330" spans="1:17" hidden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363">
        <f>SUM(I331:I331)</f>
        <v>0</v>
      </c>
      <c r="J330" s="363">
        <f t="shared" ref="J330:P330" si="36">SUM(J331:J331)</f>
        <v>0</v>
      </c>
      <c r="K330" s="363">
        <f t="shared" si="36"/>
        <v>0</v>
      </c>
      <c r="L330" s="363">
        <f t="shared" si="36"/>
        <v>0</v>
      </c>
      <c r="M330" s="342">
        <f t="shared" si="36"/>
        <v>0</v>
      </c>
      <c r="N330" s="342">
        <f t="shared" si="36"/>
        <v>0</v>
      </c>
      <c r="O330" s="342">
        <f t="shared" si="36"/>
        <v>0</v>
      </c>
      <c r="P330" s="342">
        <f t="shared" si="36"/>
        <v>0</v>
      </c>
      <c r="Q330" s="3" t="b">
        <f t="shared" si="32"/>
        <v>1</v>
      </c>
    </row>
    <row r="331" spans="1:17" ht="13.5" hidden="1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395">
        <v>0</v>
      </c>
      <c r="J331" s="395">
        <v>0</v>
      </c>
      <c r="K331" s="395">
        <v>0</v>
      </c>
      <c r="L331" s="401">
        <v>0</v>
      </c>
      <c r="M331" s="3"/>
      <c r="N331" s="3"/>
      <c r="O331" s="3"/>
      <c r="P331" s="3"/>
      <c r="Q331" s="3" t="b">
        <f t="shared" si="32"/>
        <v>1</v>
      </c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26"/>
      <c r="G332" s="226" t="s">
        <v>297</v>
      </c>
      <c r="H332" s="195">
        <v>303</v>
      </c>
      <c r="I332" s="363">
        <f>SUM(I333:I334)</f>
        <v>0</v>
      </c>
      <c r="J332" s="363">
        <f>SUM(J333:J334)</f>
        <v>0</v>
      </c>
      <c r="K332" s="363">
        <f>SUM(K333:K334)</f>
        <v>0</v>
      </c>
      <c r="L332" s="363">
        <f>SUM(L333:L334)</f>
        <v>0</v>
      </c>
      <c r="M332" s="3"/>
      <c r="N332" s="3"/>
      <c r="O332" s="3"/>
      <c r="P332" s="3"/>
      <c r="Q332" s="3" t="b">
        <f t="shared" si="32"/>
        <v>1</v>
      </c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26">
        <v>1</v>
      </c>
      <c r="G333" s="226" t="s">
        <v>274</v>
      </c>
      <c r="H333" s="195">
        <v>304</v>
      </c>
      <c r="I333" s="395">
        <v>0</v>
      </c>
      <c r="J333" s="395">
        <v>0</v>
      </c>
      <c r="K333" s="395">
        <v>0</v>
      </c>
      <c r="L333" s="401">
        <v>0</v>
      </c>
      <c r="M333" s="3"/>
      <c r="N333" s="3"/>
      <c r="O333" s="3"/>
      <c r="P333" s="3"/>
      <c r="Q333" s="3" t="b">
        <f t="shared" si="32"/>
        <v>1</v>
      </c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26">
        <v>2</v>
      </c>
      <c r="G334" s="226" t="s">
        <v>275</v>
      </c>
      <c r="H334" s="195">
        <v>305</v>
      </c>
      <c r="I334" s="367">
        <v>0</v>
      </c>
      <c r="J334" s="367">
        <v>0</v>
      </c>
      <c r="K334" s="367">
        <v>0</v>
      </c>
      <c r="L334" s="367">
        <v>0</v>
      </c>
      <c r="M334" s="3"/>
      <c r="N334" s="3"/>
      <c r="O334" s="3"/>
      <c r="P334" s="3"/>
      <c r="Q334" s="3" t="b">
        <f t="shared" si="32"/>
        <v>1</v>
      </c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26"/>
      <c r="G335" s="226" t="s">
        <v>278</v>
      </c>
      <c r="H335" s="195">
        <v>306</v>
      </c>
      <c r="I335" s="363">
        <f>SUM(I336:I337)</f>
        <v>0</v>
      </c>
      <c r="J335" s="363">
        <f>SUM(J336:J337)</f>
        <v>0</v>
      </c>
      <c r="K335" s="363">
        <f>SUM(K336:K337)</f>
        <v>0</v>
      </c>
      <c r="L335" s="363">
        <f>SUM(L336:L337)</f>
        <v>0</v>
      </c>
      <c r="M335" s="3"/>
      <c r="N335" s="3"/>
      <c r="O335" s="3"/>
      <c r="P335" s="3"/>
      <c r="Q335" s="3" t="b">
        <f t="shared" si="32"/>
        <v>1</v>
      </c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26">
        <v>1</v>
      </c>
      <c r="G336" s="226" t="s">
        <v>276</v>
      </c>
      <c r="H336" s="195">
        <v>307</v>
      </c>
      <c r="I336" s="367">
        <v>0</v>
      </c>
      <c r="J336" s="367">
        <v>0</v>
      </c>
      <c r="K336" s="367">
        <v>0</v>
      </c>
      <c r="L336" s="367">
        <v>0</v>
      </c>
      <c r="M336" s="3"/>
      <c r="N336" s="3"/>
      <c r="O336" s="3"/>
      <c r="P336" s="3"/>
      <c r="Q336" s="3" t="b">
        <f t="shared" si="32"/>
        <v>1</v>
      </c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26">
        <v>2</v>
      </c>
      <c r="G337" s="226" t="s">
        <v>298</v>
      </c>
      <c r="H337" s="195">
        <v>308</v>
      </c>
      <c r="I337" s="373">
        <v>0</v>
      </c>
      <c r="J337" s="402">
        <v>0</v>
      </c>
      <c r="K337" s="373">
        <v>0</v>
      </c>
      <c r="L337" s="373">
        <v>0</v>
      </c>
      <c r="M337" s="3"/>
      <c r="N337" s="3"/>
      <c r="O337" s="3"/>
      <c r="P337" s="3"/>
      <c r="Q337" s="3" t="b">
        <f t="shared" si="32"/>
        <v>1</v>
      </c>
    </row>
    <row r="338" spans="1:17" hidden="1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371">
        <f>I339</f>
        <v>0</v>
      </c>
      <c r="J338" s="403">
        <f>J339</f>
        <v>0</v>
      </c>
      <c r="K338" s="372">
        <f>K339</f>
        <v>0</v>
      </c>
      <c r="L338" s="372">
        <f>L339</f>
        <v>0</v>
      </c>
      <c r="M338" s="3"/>
      <c r="N338" s="3"/>
      <c r="O338" s="3"/>
      <c r="P338" s="3"/>
      <c r="Q338" s="3" t="b">
        <f t="shared" si="32"/>
        <v>1</v>
      </c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363">
        <f>SUM(I340:I341)</f>
        <v>0</v>
      </c>
      <c r="J339" s="375">
        <f>SUM(J340:J341)</f>
        <v>0</v>
      </c>
      <c r="K339" s="364">
        <f>SUM(K340:K341)</f>
        <v>0</v>
      </c>
      <c r="L339" s="364">
        <f>SUM(L340:L341)</f>
        <v>0</v>
      </c>
      <c r="M339" s="3"/>
      <c r="N339" s="3"/>
      <c r="O339" s="3"/>
      <c r="P339" s="3"/>
      <c r="Q339" s="3" t="b">
        <f t="shared" si="32"/>
        <v>1</v>
      </c>
    </row>
    <row r="340" spans="1:17" hidden="1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367">
        <v>0</v>
      </c>
      <c r="J340" s="367">
        <v>0</v>
      </c>
      <c r="K340" s="367">
        <v>0</v>
      </c>
      <c r="L340" s="367">
        <v>0</v>
      </c>
      <c r="M340" s="3"/>
      <c r="N340" s="3"/>
      <c r="O340" s="3"/>
      <c r="P340" s="3"/>
      <c r="Q340" s="3" t="b">
        <f t="shared" si="32"/>
        <v>1</v>
      </c>
    </row>
    <row r="341" spans="1:17" hidden="1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367">
        <v>0</v>
      </c>
      <c r="J341" s="367">
        <v>0</v>
      </c>
      <c r="K341" s="367">
        <v>0</v>
      </c>
      <c r="L341" s="367">
        <v>0</v>
      </c>
      <c r="M341" s="3"/>
      <c r="N341" s="3"/>
      <c r="O341" s="3"/>
      <c r="P341" s="3"/>
      <c r="Q341" s="3" t="b">
        <f t="shared" si="32"/>
        <v>1</v>
      </c>
    </row>
    <row r="342" spans="1:17" ht="23.25" hidden="1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363">
        <f>I343</f>
        <v>0</v>
      </c>
      <c r="J342" s="375">
        <f>J343</f>
        <v>0</v>
      </c>
      <c r="K342" s="364">
        <f>K343</f>
        <v>0</v>
      </c>
      <c r="L342" s="364">
        <f>L343</f>
        <v>0</v>
      </c>
      <c r="M342" s="3"/>
      <c r="N342" s="3"/>
      <c r="O342" s="3"/>
      <c r="P342" s="3"/>
      <c r="Q342" s="3" t="b">
        <f t="shared" si="32"/>
        <v>1</v>
      </c>
    </row>
    <row r="343" spans="1:17" ht="13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363">
        <f>I344+I345</f>
        <v>0</v>
      </c>
      <c r="J343" s="363">
        <f>J344+J345</f>
        <v>0</v>
      </c>
      <c r="K343" s="363">
        <f>K344+K345</f>
        <v>0</v>
      </c>
      <c r="L343" s="363">
        <f>L344+L345</f>
        <v>0</v>
      </c>
      <c r="M343" s="3"/>
      <c r="N343" s="3"/>
      <c r="O343" s="3"/>
      <c r="P343" s="3"/>
      <c r="Q343" s="3" t="b">
        <f t="shared" si="32"/>
        <v>1</v>
      </c>
    </row>
    <row r="344" spans="1:17" ht="28.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395">
        <v>0</v>
      </c>
      <c r="J344" s="395">
        <v>0</v>
      </c>
      <c r="K344" s="395">
        <v>0</v>
      </c>
      <c r="L344" s="401">
        <v>0</v>
      </c>
      <c r="M344" s="3"/>
      <c r="N344" s="3"/>
      <c r="O344" s="3"/>
      <c r="P344" s="3"/>
      <c r="Q344" s="3" t="b">
        <f t="shared" si="32"/>
        <v>1</v>
      </c>
    </row>
    <row r="345" spans="1:17" ht="27.75" hidden="1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367">
        <v>0</v>
      </c>
      <c r="J345" s="367">
        <v>0</v>
      </c>
      <c r="K345" s="367">
        <v>0</v>
      </c>
      <c r="L345" s="367">
        <v>0</v>
      </c>
      <c r="M345" s="3"/>
      <c r="N345" s="3"/>
      <c r="O345" s="3"/>
      <c r="P345" s="3"/>
      <c r="Q345" s="3" t="b">
        <f t="shared" si="32"/>
        <v>1</v>
      </c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363">
        <f>I347</f>
        <v>0</v>
      </c>
      <c r="J346" s="375">
        <f>J347</f>
        <v>0</v>
      </c>
      <c r="K346" s="364">
        <f>K347</f>
        <v>0</v>
      </c>
      <c r="L346" s="364">
        <f>L347</f>
        <v>0</v>
      </c>
      <c r="M346" s="3"/>
      <c r="N346" s="3"/>
      <c r="O346" s="3"/>
      <c r="P346" s="3"/>
      <c r="Q346" s="3" t="b">
        <f t="shared" si="32"/>
        <v>1</v>
      </c>
    </row>
    <row r="347" spans="1:17" hidden="1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374">
        <f>SUM(I348:I349)</f>
        <v>0</v>
      </c>
      <c r="J347" s="377">
        <f>SUM(J348:J349)</f>
        <v>0</v>
      </c>
      <c r="K347" s="378">
        <f>SUM(K348:K349)</f>
        <v>0</v>
      </c>
      <c r="L347" s="378">
        <f>SUM(L348:L349)</f>
        <v>0</v>
      </c>
      <c r="M347" s="3"/>
      <c r="N347" s="3"/>
      <c r="O347" s="3"/>
      <c r="P347" s="3"/>
      <c r="Q347" s="3" t="b">
        <f t="shared" si="32"/>
        <v>1</v>
      </c>
    </row>
    <row r="348" spans="1:17" ht="15.75" hidden="1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367">
        <v>0</v>
      </c>
      <c r="J348" s="367">
        <v>0</v>
      </c>
      <c r="K348" s="367">
        <v>0</v>
      </c>
      <c r="L348" s="367">
        <v>0</v>
      </c>
      <c r="M348" s="3"/>
      <c r="N348" s="3"/>
      <c r="O348" s="3"/>
      <c r="P348" s="3"/>
      <c r="Q348" s="3" t="b">
        <f t="shared" si="32"/>
        <v>1</v>
      </c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367">
        <v>0</v>
      </c>
      <c r="J349" s="367">
        <v>0</v>
      </c>
      <c r="K349" s="367">
        <v>0</v>
      </c>
      <c r="L349" s="367">
        <v>0</v>
      </c>
      <c r="M349" s="3"/>
      <c r="N349" s="3"/>
      <c r="O349" s="3"/>
      <c r="P349" s="3"/>
      <c r="Q349" s="3" t="b">
        <f t="shared" si="32"/>
        <v>1</v>
      </c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363">
        <f>I351</f>
        <v>0</v>
      </c>
      <c r="J350" s="375">
        <f t="shared" ref="J350:L351" si="37">J351</f>
        <v>0</v>
      </c>
      <c r="K350" s="364">
        <f t="shared" si="37"/>
        <v>0</v>
      </c>
      <c r="L350" s="364">
        <f t="shared" si="37"/>
        <v>0</v>
      </c>
      <c r="M350" s="3"/>
      <c r="N350" s="3"/>
      <c r="O350" s="3"/>
      <c r="P350" s="3"/>
      <c r="Q350" s="3" t="b">
        <f t="shared" ref="Q350:Q360" si="38">AND(I350=0,J350=0,K350=0,L350=0)</f>
        <v>1</v>
      </c>
    </row>
    <row r="351" spans="1:17" hidden="1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374">
        <f>I352</f>
        <v>0</v>
      </c>
      <c r="J351" s="377">
        <f t="shared" si="37"/>
        <v>0</v>
      </c>
      <c r="K351" s="378">
        <f t="shared" si="37"/>
        <v>0</v>
      </c>
      <c r="L351" s="378">
        <f t="shared" si="37"/>
        <v>0</v>
      </c>
      <c r="M351" s="3"/>
      <c r="N351" s="3"/>
      <c r="O351" s="3"/>
      <c r="P351" s="3"/>
      <c r="Q351" s="3" t="b">
        <f t="shared" si="38"/>
        <v>1</v>
      </c>
    </row>
    <row r="352" spans="1:17" hidden="1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395">
        <v>0</v>
      </c>
      <c r="J352" s="395">
        <v>0</v>
      </c>
      <c r="K352" s="395">
        <v>0</v>
      </c>
      <c r="L352" s="401">
        <v>0</v>
      </c>
      <c r="M352" s="3"/>
      <c r="N352" s="3"/>
      <c r="O352" s="3"/>
      <c r="P352" s="3"/>
      <c r="Q352" s="3" t="b">
        <f t="shared" si="38"/>
        <v>1</v>
      </c>
    </row>
    <row r="353" spans="1:17" ht="16.5" hidden="1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363">
        <f>I354</f>
        <v>0</v>
      </c>
      <c r="J353" s="375">
        <f t="shared" ref="I353:L354" si="39">J354</f>
        <v>0</v>
      </c>
      <c r="K353" s="364">
        <f t="shared" si="39"/>
        <v>0</v>
      </c>
      <c r="L353" s="364">
        <f t="shared" si="39"/>
        <v>0</v>
      </c>
      <c r="M353" s="3"/>
      <c r="N353" s="3"/>
      <c r="O353" s="3"/>
      <c r="P353" s="3"/>
      <c r="Q353" s="3" t="b">
        <f t="shared" si="38"/>
        <v>1</v>
      </c>
    </row>
    <row r="354" spans="1:17" ht="15" hidden="1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363">
        <f t="shared" si="39"/>
        <v>0</v>
      </c>
      <c r="J354" s="375">
        <f t="shared" si="39"/>
        <v>0</v>
      </c>
      <c r="K354" s="364">
        <f t="shared" si="39"/>
        <v>0</v>
      </c>
      <c r="L354" s="364">
        <f t="shared" si="39"/>
        <v>0</v>
      </c>
      <c r="M354" s="3"/>
      <c r="N354" s="3"/>
      <c r="O354" s="3"/>
      <c r="P354" s="3"/>
      <c r="Q354" s="3" t="b">
        <f t="shared" si="38"/>
        <v>1</v>
      </c>
    </row>
    <row r="355" spans="1:17" ht="13.5" hidden="1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395">
        <v>0</v>
      </c>
      <c r="J355" s="395">
        <v>0</v>
      </c>
      <c r="K355" s="395">
        <v>0</v>
      </c>
      <c r="L355" s="401">
        <v>0</v>
      </c>
      <c r="M355" s="3"/>
      <c r="N355" s="3"/>
      <c r="O355" s="3"/>
      <c r="P355" s="3"/>
      <c r="Q355" s="3" t="b">
        <f t="shared" si="38"/>
        <v>1</v>
      </c>
    </row>
    <row r="356" spans="1:17" ht="15" hidden="1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363">
        <f>I357</f>
        <v>0</v>
      </c>
      <c r="J356" s="375">
        <f>J357</f>
        <v>0</v>
      </c>
      <c r="K356" s="364">
        <f>K357</f>
        <v>0</v>
      </c>
      <c r="L356" s="364">
        <f>L357</f>
        <v>0</v>
      </c>
      <c r="M356" s="3"/>
      <c r="N356" s="3"/>
      <c r="O356" s="3"/>
      <c r="P356" s="3"/>
      <c r="Q356" s="3" t="b">
        <f t="shared" si="38"/>
        <v>1</v>
      </c>
    </row>
    <row r="357" spans="1:17" ht="12.75" hidden="1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363">
        <f>SUM(I358:I359)</f>
        <v>0</v>
      </c>
      <c r="J357" s="363">
        <f>SUM(J358:J359)</f>
        <v>0</v>
      </c>
      <c r="K357" s="363">
        <f>SUM(K358:K359)</f>
        <v>0</v>
      </c>
      <c r="L357" s="363">
        <f>SUM(L358:L359)</f>
        <v>0</v>
      </c>
      <c r="M357" s="3"/>
      <c r="N357" s="3"/>
      <c r="O357" s="3"/>
      <c r="P357" s="3"/>
      <c r="Q357" s="3" t="b">
        <f t="shared" si="38"/>
        <v>1</v>
      </c>
    </row>
    <row r="358" spans="1:17" ht="27" hidden="1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39" t="s">
        <v>646</v>
      </c>
      <c r="H358" s="195">
        <v>329</v>
      </c>
      <c r="I358" s="395">
        <v>0</v>
      </c>
      <c r="J358" s="395">
        <v>0</v>
      </c>
      <c r="K358" s="395">
        <v>0</v>
      </c>
      <c r="L358" s="401">
        <v>0</v>
      </c>
      <c r="M358" s="3"/>
      <c r="N358" s="3"/>
      <c r="O358" s="3"/>
      <c r="P358" s="3"/>
      <c r="Q358" s="3" t="b">
        <f t="shared" si="38"/>
        <v>1</v>
      </c>
    </row>
    <row r="359" spans="1:17" ht="30" hidden="1" customHeight="1">
      <c r="A359" s="328">
        <v>3</v>
      </c>
      <c r="B359" s="328">
        <v>3</v>
      </c>
      <c r="C359" s="262">
        <v>2</v>
      </c>
      <c r="D359" s="257">
        <v>7</v>
      </c>
      <c r="E359" s="257">
        <v>1</v>
      </c>
      <c r="F359" s="329">
        <v>2</v>
      </c>
      <c r="G359" s="339" t="s">
        <v>341</v>
      </c>
      <c r="H359" s="195">
        <v>330</v>
      </c>
      <c r="I359" s="367">
        <v>0</v>
      </c>
      <c r="J359" s="367">
        <v>0</v>
      </c>
      <c r="K359" s="367">
        <v>0</v>
      </c>
      <c r="L359" s="367">
        <v>0</v>
      </c>
      <c r="M359" s="3"/>
      <c r="N359" s="3"/>
      <c r="O359" s="3"/>
      <c r="P359" s="3"/>
      <c r="Q359" s="3" t="b">
        <f t="shared" si="38"/>
        <v>1</v>
      </c>
    </row>
    <row r="360" spans="1:17" ht="18.75" customHeight="1">
      <c r="A360" s="98"/>
      <c r="B360" s="98"/>
      <c r="C360" s="99"/>
      <c r="D360" s="80"/>
      <c r="E360" s="100"/>
      <c r="F360" s="101"/>
      <c r="G360" s="351" t="s">
        <v>138</v>
      </c>
      <c r="H360" s="195">
        <v>331</v>
      </c>
      <c r="I360" s="404">
        <f>SUM(I30+I176)</f>
        <v>104300</v>
      </c>
      <c r="J360" s="404">
        <f>SUM(J30+J176)</f>
        <v>55900</v>
      </c>
      <c r="K360" s="404">
        <f>SUM(K30+K176)</f>
        <v>49532.1</v>
      </c>
      <c r="L360" s="404">
        <f>SUM(L30+L176)</f>
        <v>49532.1</v>
      </c>
      <c r="M360" s="3"/>
      <c r="N360" s="3"/>
      <c r="O360" s="3"/>
      <c r="P360" s="3"/>
      <c r="Q360" s="3" t="b">
        <f t="shared" si="38"/>
        <v>0</v>
      </c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53"/>
      <c r="J361" s="354"/>
      <c r="K361" s="354"/>
      <c r="L361" s="354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 t="s">
        <v>758</v>
      </c>
      <c r="G362" s="356"/>
      <c r="H362" s="352"/>
      <c r="I362" s="355"/>
      <c r="J362" s="354"/>
      <c r="K362" s="355" t="s">
        <v>759</v>
      </c>
      <c r="L362" s="355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40"/>
      <c r="F363" s="240"/>
      <c r="G363" s="240"/>
      <c r="H363" s="345"/>
      <c r="I363" s="347" t="s">
        <v>132</v>
      </c>
      <c r="J363" s="3"/>
      <c r="K363" s="454" t="s">
        <v>133</v>
      </c>
      <c r="L363" s="454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 t="s">
        <v>760</v>
      </c>
      <c r="G365" s="82"/>
      <c r="H365" s="3"/>
      <c r="I365" s="161"/>
      <c r="J365" s="3"/>
      <c r="K365" s="243" t="s">
        <v>761</v>
      </c>
      <c r="L365" s="243"/>
      <c r="M365" s="3"/>
      <c r="N365" s="3"/>
      <c r="O365" s="3"/>
      <c r="P365" s="3"/>
      <c r="Q365" s="3"/>
    </row>
    <row r="366" spans="1:17" ht="26.25" customHeight="1">
      <c r="A366" s="160"/>
      <c r="B366" s="5"/>
      <c r="C366" s="5"/>
      <c r="D366" s="462" t="s">
        <v>747</v>
      </c>
      <c r="E366" s="463"/>
      <c r="F366" s="463"/>
      <c r="G366" s="463"/>
      <c r="H366" s="346"/>
      <c r="I366" s="186" t="s">
        <v>132</v>
      </c>
      <c r="J366" s="5"/>
      <c r="K366" s="454" t="s">
        <v>133</v>
      </c>
      <c r="L366" s="454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autoFilter ref="Q29:Q360" xr:uid="{00000000-0009-0000-0000-000003000000}">
    <filterColumn colId="0">
      <filters>
        <filter val="FALSE"/>
      </filters>
    </filterColumn>
  </autoFilter>
  <customSheetViews>
    <customSheetView guid="{7DF91CF1-1591-45FF-A86A-6FD082138E20}" zeroValues="0" fitToPage="1" filter="1" showAutoFilter="1" hiddenColumns="1" topLeftCell="A10">
      <selection activeCell="J192" sqref="J19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9:Q360" xr:uid="{00000000-0009-0000-0000-000003000000}">
        <filterColumn colId="0">
          <filters>
            <filter val="FALSE"/>
          </filters>
        </filterColumn>
      </autoFilter>
    </customSheetView>
    <customSheetView guid="{8834BB70-D2A5-47EF-BCEE-BAA0CA1CF749}" showPageBreaks="1" zeroValues="0" fitToPage="1" printArea="1" showAutoFilter="1" hiddenColumns="1" topLeftCell="A177">
      <selection activeCell="J192" sqref="J19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  <autoFilter ref="B1" xr:uid="{00000000-0000-0000-0000-000000000000}"/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FAD48EA5-8EDB-4E22-9BD3-86B4AA327F37}" showPageBreaks="1" zeroValues="0" fitToPage="1" printArea="1" filter="1" showAutoFilter="1" hiddenColumns="1" topLeftCell="A11">
      <selection activeCell="J192" sqref="J19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 xml:space="preserve">&amp;C&amp;P&amp;R&amp;B&amp;B
</oddHeader>
        <oddFooter xml:space="preserve">&amp;C&amp;B&amp;B
</oddFooter>
      </headerFooter>
      <autoFilter ref="Q29:Q360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C22:I22"/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G15:K15"/>
    <mergeCell ref="G16:K16"/>
    <mergeCell ref="E17:K17"/>
    <mergeCell ref="A18:L18"/>
    <mergeCell ref="A7:L7"/>
    <mergeCell ref="G8:K8"/>
    <mergeCell ref="A9:L9"/>
    <mergeCell ref="G10:K10"/>
    <mergeCell ref="G11:K11"/>
    <mergeCell ref="B13:L13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2"/>
  <headerFooter alignWithMargins="0">
    <oddHeader xml:space="preserve">&amp;C&amp;P&amp;R&amp;B&amp;B
</oddHeader>
    <oddFooter xml:space="preserve">&amp;C&amp;B&amp;B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7DF91CF1-1591-45FF-A86A-6FD082138E20}">
      <selection activeCell="J35" sqref="J35"/>
      <pageMargins left="0.7" right="0.7" top="0.75" bottom="0.75" header="0.3" footer="0.3"/>
    </customSheetView>
    <customSheetView guid="{8834BB70-D2A5-47EF-BCEE-BAA0CA1CF749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FAD48EA5-8EDB-4E22-9BD3-86B4AA327F37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2019-12-30T12:14:20Z</cp:lastPrinted>
  <dcterms:created xsi:type="dcterms:W3CDTF">2004-04-07T10:43:01Z</dcterms:created>
  <dcterms:modified xsi:type="dcterms:W3CDTF">2020-09-03T08:37:56Z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