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1 BIUDŽETAS\2021-01-28 Taryba\"/>
    </mc:Choice>
  </mc:AlternateContent>
  <xr:revisionPtr revIDLastSave="0" documentId="13_ncr:1_{579669ED-C5A3-4186-B954-C6F3A3A466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epanaudota pajamų dalis" sheetId="11" r:id="rId1"/>
  </sheets>
  <calcPr calcId="191029"/>
</workbook>
</file>

<file path=xl/calcChain.xml><?xml version="1.0" encoding="utf-8"?>
<calcChain xmlns="http://schemas.openxmlformats.org/spreadsheetml/2006/main">
  <c r="E79" i="11" l="1"/>
  <c r="F79" i="11"/>
  <c r="D79" i="11"/>
  <c r="C82" i="11"/>
  <c r="E12" i="11"/>
  <c r="F12" i="11"/>
  <c r="D12" i="11"/>
  <c r="C16" i="11"/>
  <c r="F56" i="11"/>
  <c r="D56" i="11"/>
  <c r="D48" i="11"/>
  <c r="D39" i="11"/>
  <c r="D28" i="11"/>
  <c r="D20" i="11"/>
  <c r="C17" i="11"/>
  <c r="C18" i="11"/>
  <c r="C26" i="11"/>
  <c r="C62" i="11"/>
  <c r="C63" i="11"/>
  <c r="C65" i="11"/>
  <c r="C45" i="11"/>
  <c r="E20" i="11"/>
  <c r="F20" i="11"/>
  <c r="C25" i="11"/>
  <c r="C33" i="11" l="1"/>
  <c r="E73" i="11"/>
  <c r="F73" i="11"/>
  <c r="D73" i="11"/>
  <c r="C76" i="11"/>
  <c r="C54" i="11"/>
  <c r="C53" i="11"/>
  <c r="C77" i="11"/>
  <c r="C73" i="11" l="1"/>
  <c r="C37" i="11"/>
  <c r="E39" i="11"/>
  <c r="F39" i="11"/>
  <c r="C83" i="11" l="1"/>
  <c r="C24" i="11"/>
  <c r="E28" i="11"/>
  <c r="F28" i="11"/>
  <c r="C52" i="11"/>
  <c r="E68" i="11"/>
  <c r="F68" i="11"/>
  <c r="D68" i="11"/>
  <c r="C71" i="11"/>
  <c r="E48" i="11"/>
  <c r="F48" i="11"/>
  <c r="C79" i="11" l="1"/>
  <c r="C28" i="11"/>
  <c r="C20" i="11"/>
  <c r="C12" i="11"/>
  <c r="C66" i="11"/>
  <c r="C64" i="11"/>
  <c r="C61" i="11"/>
  <c r="C60" i="11"/>
  <c r="F85" i="11"/>
  <c r="E56" i="11"/>
  <c r="E85" i="11" s="1"/>
  <c r="D85" i="11"/>
  <c r="C46" i="11"/>
  <c r="C44" i="11"/>
  <c r="C43" i="11"/>
  <c r="C32" i="11"/>
  <c r="C85" i="11" l="1"/>
  <c r="C56" i="11"/>
  <c r="C68" i="11"/>
  <c r="C48" i="11"/>
  <c r="C39" i="11"/>
</calcChain>
</file>

<file path=xl/sharedStrings.xml><?xml version="1.0" encoding="utf-8"?>
<sst xmlns="http://schemas.openxmlformats.org/spreadsheetml/2006/main" count="101" uniqueCount="66">
  <si>
    <t>iš jų:</t>
  </si>
  <si>
    <t>Asignavimų valdytojo pavadinimas,</t>
  </si>
  <si>
    <t>Funkcinės</t>
  </si>
  <si>
    <t>programos numeris ir pavadinimas</t>
  </si>
  <si>
    <t>klasifikac.</t>
  </si>
  <si>
    <t>Iš viso</t>
  </si>
  <si>
    <t xml:space="preserve">             išlaidoms</t>
  </si>
  <si>
    <t>turtui</t>
  </si>
  <si>
    <t>kodas</t>
  </si>
  <si>
    <t>iš viso</t>
  </si>
  <si>
    <t>darbo</t>
  </si>
  <si>
    <t>įsigyti</t>
  </si>
  <si>
    <t>užmokesčiui</t>
  </si>
  <si>
    <t>Savivaldybės administracija</t>
  </si>
  <si>
    <t>Iš jų:</t>
  </si>
  <si>
    <t>04.</t>
  </si>
  <si>
    <t>08.</t>
  </si>
  <si>
    <t>06.</t>
  </si>
  <si>
    <t>3. Viešosios infrastruktūros plėtros programa</t>
  </si>
  <si>
    <t>09.</t>
  </si>
  <si>
    <t>10.</t>
  </si>
  <si>
    <t>Ukmergės miesto seniūnija</t>
  </si>
  <si>
    <t>4. Aplinkos apsaugos programa</t>
  </si>
  <si>
    <t>05.</t>
  </si>
  <si>
    <t xml:space="preserve"> Ukmergės rajono atliekų tvarkymo sistema</t>
  </si>
  <si>
    <t xml:space="preserve"> Savivaldybės aplinkos apsaugos rėmimo specialioji programa </t>
  </si>
  <si>
    <t>5. Žinių visuomenės plėtros programa</t>
  </si>
  <si>
    <t>6. Sveikatos apsaugos ir socialinės paramos programa</t>
  </si>
  <si>
    <t xml:space="preserve"> Socialinės pašalpos</t>
  </si>
  <si>
    <t>7. Kultūros paslaugų plėtros programa</t>
  </si>
  <si>
    <t>Kompensacijos už gyventojams patiektą šilumos energiją ir kietą kurą, kredito ir palūkanų apmokėjimas</t>
  </si>
  <si>
    <t>(tūkst. Eur)</t>
  </si>
  <si>
    <t>Ukmergės rajono savivaldybės tarybos</t>
  </si>
  <si>
    <t>3 priedas</t>
  </si>
  <si>
    <t>NEPANAUDOTOS PRAĖJUSIŲ METŲ SAVIVALDYBĖS BIUDŽETO PAJAMŲ DALIES PASKIRSTYMAS</t>
  </si>
  <si>
    <t>IŠ VISO</t>
  </si>
  <si>
    <t xml:space="preserve"> Atliekų surinkimo ir tvarkymo sistemos plėtra (ES)</t>
  </si>
  <si>
    <t>Kompleksinių paslaugų šeimai plėtra Ukmergės rajone (ES)</t>
  </si>
  <si>
    <t>Dienos socialinės globos paslaugų plėtra prie Ukmergės nestacionarių socialinių paslaugų centro( ES)</t>
  </si>
  <si>
    <t>1. Smulkaus ir vidutinio verslo bei turizmo plėtros programa</t>
  </si>
  <si>
    <t>Ukmergės miesto viešųjų erdvių infrastruktūros sutvarkymas II:  Vilniaus gatvės skvero ir ligoninės parko su prieigomis infrastruktūros atnaujinimas bei įrengimas (ES)</t>
  </si>
  <si>
    <t>Ukmergės miesto viešųjų erdvių infrastruktūros sutvarkymas II:  Vilniaus gatvės skvero ir ligoninės parko su prieigomis infrastruktūros atnaujinimas bei įrengimas (VB)</t>
  </si>
  <si>
    <t>2. Kaimo plėtros programa</t>
  </si>
  <si>
    <t>9. Savivaldybės valdymo programa</t>
  </si>
  <si>
    <t>01.</t>
  </si>
  <si>
    <t xml:space="preserve"> Žemės sklypų ir valdų tvarkymo dokumentacija (VB)</t>
  </si>
  <si>
    <t xml:space="preserve">  Gatvių apšvietimas</t>
  </si>
  <si>
    <t>8. Kūno kultūros ir sporto plėtros programa</t>
  </si>
  <si>
    <t xml:space="preserve">  Vlado Šlaito viešosios bibliotekos modernizavimas (ES)</t>
  </si>
  <si>
    <t xml:space="preserve">      Ukmergės rajono savivaldybės administracijos teikiamų paslaugų ir asmenų aptarnavimo kokybės gerinimasUkmergės rajono savivaldybės administracijos teikiamų paslaugų ir asmenų aptarnavimo kokybės gerinimas (ES)</t>
  </si>
  <si>
    <t xml:space="preserve">   Ukmergės sporto centro paslaugų plėtra (ES)</t>
  </si>
  <si>
    <t>Virtualių aplinkų diegimas  destruktyvaus (padidinto aktyvumo) elgesio reguliavimui (ES)</t>
  </si>
  <si>
    <t>Virtualių aplinkų diegimas socialinio emocinio ugdymo tobulinimui (ES)</t>
  </si>
  <si>
    <t xml:space="preserve">   Projektas ,,Mažųjų judėjimo džiaugsmas“ (VB)</t>
  </si>
  <si>
    <t>2021 m. vasario      d. sprendimo Nr.</t>
  </si>
  <si>
    <t>Bendruomeninių vaikų globos namų ir vaikų dienos centrų tinklo plėtra Ukmergės rajone (ES)</t>
  </si>
  <si>
    <t>Gatvių rekonstrukcija Ukmergės mieste III etapas (ES)</t>
  </si>
  <si>
    <t>Ukmergės miesto Šventosios upės kraštovaizdžio sutvarkymas (ES)</t>
  </si>
  <si>
    <t>Dainavos gyv. viešosios infrastruktūros gerinimas ir plėtra (ES)</t>
  </si>
  <si>
    <t>Ukmergės r. Vidiškių miestelio kelių infrastruktūros gerinimas ir plėtra (ES)</t>
  </si>
  <si>
    <t>Ukmergės r. Vidiškių miestelio kelių infrastruktūros gerinimas ir plėtra (VB)</t>
  </si>
  <si>
    <t>Tėvų ir mokyklos sinergija mokant vaikus lietuvių kalbos (rašymo)s (ES)</t>
  </si>
  <si>
    <t>Nelaimių vadybos modelio kūrimas Ukmergės gyventojams (ES)</t>
  </si>
  <si>
    <t>Nelaimių vadybos modelio kūrimas Ukmergės gyventojams (VB)</t>
  </si>
  <si>
    <t>Ukmergės miesto buvusio karinio miestelio ir šalia esančių teritorijų viešųjų erdvių infrastruktūros vystymas (VIPA)</t>
  </si>
  <si>
    <t xml:space="preserve">  Trumpalaikės paskolos grąžinimas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</si>
</sst>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1" fillId="16" borderId="4" applyNumberFormat="0" applyAlignment="0" applyProtection="0"/>
    <xf numFmtId="0" fontId="10" fillId="0" borderId="0" applyNumberFormat="0" applyFill="0" applyBorder="0" applyAlignment="0" applyProtection="0"/>
    <xf numFmtId="0" fontId="12" fillId="7" borderId="5" applyNumberFormat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6" applyNumberFormat="0" applyFont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132">
    <xf numFmtId="0" fontId="0" fillId="0" borderId="0" xfId="0"/>
    <xf numFmtId="0" fontId="19" fillId="0" borderId="0" xfId="0" applyFont="1"/>
    <xf numFmtId="0" fontId="19" fillId="0" borderId="10" xfId="0" applyFont="1" applyFill="1" applyBorder="1"/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/>
    <xf numFmtId="0" fontId="19" fillId="0" borderId="22" xfId="0" applyFont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1" fillId="0" borderId="38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19" fillId="0" borderId="4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 wrapText="1"/>
    </xf>
    <xf numFmtId="0" fontId="19" fillId="0" borderId="40" xfId="0" applyFont="1" applyFill="1" applyBorder="1" applyAlignment="1">
      <alignment horizontal="center" wrapText="1"/>
    </xf>
    <xf numFmtId="0" fontId="21" fillId="0" borderId="34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0" fontId="19" fillId="24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0" fontId="19" fillId="0" borderId="11" xfId="0" applyFont="1" applyFill="1" applyBorder="1" applyAlignment="1">
      <alignment horizontal="left"/>
    </xf>
    <xf numFmtId="0" fontId="19" fillId="0" borderId="42" xfId="0" applyFont="1" applyFill="1" applyBorder="1" applyAlignment="1">
      <alignment horizontal="left"/>
    </xf>
    <xf numFmtId="0" fontId="19" fillId="0" borderId="42" xfId="0" applyFont="1" applyFill="1" applyBorder="1" applyAlignment="1">
      <alignment horizontal="center"/>
    </xf>
    <xf numFmtId="0" fontId="22" fillId="0" borderId="41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9" fillId="24" borderId="40" xfId="0" applyFont="1" applyFill="1" applyBorder="1" applyAlignment="1">
      <alignment horizontal="center"/>
    </xf>
    <xf numFmtId="0" fontId="23" fillId="0" borderId="0" xfId="0" applyFont="1"/>
    <xf numFmtId="164" fontId="20" fillId="0" borderId="36" xfId="0" applyNumberFormat="1" applyFont="1" applyBorder="1"/>
    <xf numFmtId="164" fontId="20" fillId="0" borderId="37" xfId="0" applyNumberFormat="1" applyFont="1" applyBorder="1"/>
    <xf numFmtId="164" fontId="19" fillId="0" borderId="43" xfId="0" applyNumberFormat="1" applyFont="1" applyBorder="1"/>
    <xf numFmtId="164" fontId="19" fillId="0" borderId="44" xfId="0" applyNumberFormat="1" applyFont="1" applyBorder="1"/>
    <xf numFmtId="164" fontId="20" fillId="0" borderId="43" xfId="0" applyNumberFormat="1" applyFont="1" applyBorder="1"/>
    <xf numFmtId="164" fontId="19" fillId="24" borderId="43" xfId="0" applyNumberFormat="1" applyFont="1" applyFill="1" applyBorder="1"/>
    <xf numFmtId="164" fontId="19" fillId="0" borderId="45" xfId="0" applyNumberFormat="1" applyFont="1" applyBorder="1"/>
    <xf numFmtId="164" fontId="20" fillId="0" borderId="46" xfId="0" applyNumberFormat="1" applyFont="1" applyBorder="1"/>
    <xf numFmtId="164" fontId="20" fillId="0" borderId="47" xfId="0" applyNumberFormat="1" applyFont="1" applyBorder="1"/>
    <xf numFmtId="164" fontId="19" fillId="0" borderId="47" xfId="0" applyNumberFormat="1" applyFont="1" applyBorder="1"/>
    <xf numFmtId="164" fontId="20" fillId="0" borderId="22" xfId="0" applyNumberFormat="1" applyFont="1" applyBorder="1"/>
    <xf numFmtId="164" fontId="19" fillId="0" borderId="22" xfId="0" applyNumberFormat="1" applyFont="1" applyBorder="1"/>
    <xf numFmtId="164" fontId="20" fillId="0" borderId="48" xfId="0" applyNumberFormat="1" applyFont="1" applyBorder="1"/>
    <xf numFmtId="164" fontId="20" fillId="0" borderId="49" xfId="0" applyNumberFormat="1" applyFont="1" applyBorder="1"/>
    <xf numFmtId="164" fontId="19" fillId="0" borderId="49" xfId="0" applyNumberFormat="1" applyFont="1" applyBorder="1"/>
    <xf numFmtId="164" fontId="19" fillId="0" borderId="50" xfId="0" applyNumberFormat="1" applyFont="1" applyBorder="1"/>
    <xf numFmtId="164" fontId="20" fillId="0" borderId="20" xfId="0" applyNumberFormat="1" applyFont="1" applyBorder="1"/>
    <xf numFmtId="164" fontId="20" fillId="0" borderId="51" xfId="0" applyNumberFormat="1" applyFont="1" applyBorder="1"/>
    <xf numFmtId="0" fontId="22" fillId="0" borderId="39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 wrapText="1"/>
    </xf>
    <xf numFmtId="164" fontId="19" fillId="0" borderId="54" xfId="0" applyNumberFormat="1" applyFont="1" applyBorder="1"/>
    <xf numFmtId="164" fontId="20" fillId="0" borderId="35" xfId="0" applyNumberFormat="1" applyFont="1" applyBorder="1"/>
    <xf numFmtId="164" fontId="19" fillId="24" borderId="44" xfId="0" applyNumberFormat="1" applyFont="1" applyFill="1" applyBorder="1"/>
    <xf numFmtId="0" fontId="19" fillId="0" borderId="10" xfId="0" applyFont="1" applyBorder="1" applyAlignment="1">
      <alignment wrapText="1"/>
    </xf>
    <xf numFmtId="164" fontId="19" fillId="24" borderId="25" xfId="0" applyNumberFormat="1" applyFont="1" applyFill="1" applyBorder="1"/>
    <xf numFmtId="164" fontId="19" fillId="0" borderId="55" xfId="0" applyNumberFormat="1" applyFont="1" applyBorder="1"/>
    <xf numFmtId="164" fontId="19" fillId="0" borderId="56" xfId="0" applyNumberFormat="1" applyFont="1" applyBorder="1"/>
    <xf numFmtId="164" fontId="19" fillId="0" borderId="10" xfId="0" applyNumberFormat="1" applyFont="1" applyBorder="1"/>
    <xf numFmtId="164" fontId="19" fillId="0" borderId="48" xfId="0" applyNumberFormat="1" applyFont="1" applyBorder="1"/>
    <xf numFmtId="164" fontId="19" fillId="24" borderId="23" xfId="0" applyNumberFormat="1" applyFont="1" applyFill="1" applyBorder="1"/>
    <xf numFmtId="0" fontId="1" fillId="0" borderId="0" xfId="0" applyFont="1"/>
    <xf numFmtId="164" fontId="1" fillId="0" borderId="44" xfId="0" applyNumberFormat="1" applyFont="1" applyBorder="1"/>
    <xf numFmtId="164" fontId="19" fillId="24" borderId="22" xfId="0" applyNumberFormat="1" applyFont="1" applyFill="1" applyBorder="1"/>
    <xf numFmtId="0" fontId="19" fillId="24" borderId="42" xfId="0" applyFont="1" applyFill="1" applyBorder="1" applyAlignment="1">
      <alignment horizontal="left"/>
    </xf>
    <xf numFmtId="164" fontId="19" fillId="24" borderId="53" xfId="0" applyNumberFormat="1" applyFont="1" applyFill="1" applyBorder="1"/>
    <xf numFmtId="164" fontId="1" fillId="0" borderId="23" xfId="0" applyNumberFormat="1" applyFont="1" applyBorder="1"/>
    <xf numFmtId="0" fontId="19" fillId="24" borderId="52" xfId="0" applyFont="1" applyFill="1" applyBorder="1" applyAlignment="1">
      <alignment horizontal="center"/>
    </xf>
    <xf numFmtId="164" fontId="20" fillId="0" borderId="57" xfId="0" applyNumberFormat="1" applyFont="1" applyBorder="1"/>
    <xf numFmtId="164" fontId="20" fillId="0" borderId="58" xfId="0" applyNumberFormat="1" applyFont="1" applyBorder="1"/>
    <xf numFmtId="164" fontId="19" fillId="0" borderId="58" xfId="0" applyNumberFormat="1" applyFont="1" applyBorder="1"/>
    <xf numFmtId="164" fontId="19" fillId="0" borderId="59" xfId="0" applyNumberFormat="1" applyFont="1" applyBorder="1"/>
    <xf numFmtId="0" fontId="19" fillId="0" borderId="38" xfId="0" applyFont="1" applyFill="1" applyBorder="1" applyAlignment="1">
      <alignment horizontal="left"/>
    </xf>
    <xf numFmtId="0" fontId="19" fillId="0" borderId="38" xfId="0" applyFont="1" applyFill="1" applyBorder="1" applyAlignment="1">
      <alignment horizontal="center"/>
    </xf>
    <xf numFmtId="0" fontId="19" fillId="0" borderId="38" xfId="0" applyFont="1" applyFill="1" applyBorder="1" applyAlignment="1">
      <alignment horizontal="left" wrapText="1"/>
    </xf>
    <xf numFmtId="164" fontId="19" fillId="0" borderId="57" xfId="0" applyNumberFormat="1" applyFont="1" applyBorder="1"/>
    <xf numFmtId="0" fontId="21" fillId="0" borderId="3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164" fontId="19" fillId="0" borderId="61" xfId="0" applyNumberFormat="1" applyFont="1" applyBorder="1"/>
    <xf numFmtId="0" fontId="22" fillId="0" borderId="34" xfId="0" applyFont="1" applyFill="1" applyBorder="1" applyAlignment="1">
      <alignment horizontal="center"/>
    </xf>
    <xf numFmtId="0" fontId="22" fillId="0" borderId="62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/>
    </xf>
    <xf numFmtId="164" fontId="20" fillId="0" borderId="60" xfId="0" applyNumberFormat="1" applyFont="1" applyBorder="1"/>
    <xf numFmtId="164" fontId="19" fillId="0" borderId="25" xfId="0" applyNumberFormat="1" applyFont="1" applyBorder="1"/>
    <xf numFmtId="0" fontId="22" fillId="0" borderId="38" xfId="0" applyFont="1" applyFill="1" applyBorder="1" applyAlignment="1">
      <alignment horizontal="center"/>
    </xf>
    <xf numFmtId="164" fontId="19" fillId="0" borderId="63" xfId="0" applyNumberFormat="1" applyFont="1" applyBorder="1"/>
    <xf numFmtId="0" fontId="19" fillId="0" borderId="40" xfId="0" applyFont="1" applyBorder="1" applyAlignment="1">
      <alignment horizontal="center"/>
    </xf>
    <xf numFmtId="0" fontId="19" fillId="0" borderId="64" xfId="0" applyFont="1" applyFill="1" applyBorder="1" applyAlignment="1">
      <alignment horizontal="center"/>
    </xf>
    <xf numFmtId="0" fontId="19" fillId="0" borderId="44" xfId="0" applyFont="1" applyBorder="1" applyAlignment="1"/>
    <xf numFmtId="0" fontId="19" fillId="0" borderId="42" xfId="0" applyFont="1" applyFill="1" applyBorder="1" applyAlignment="1">
      <alignment horizontal="left" wrapText="1"/>
    </xf>
    <xf numFmtId="0" fontId="19" fillId="0" borderId="42" xfId="0" applyFont="1" applyFill="1" applyBorder="1" applyAlignment="1">
      <alignment horizontal="center" wrapText="1"/>
    </xf>
    <xf numFmtId="164" fontId="19" fillId="24" borderId="49" xfId="0" applyNumberFormat="1" applyFont="1" applyFill="1" applyBorder="1"/>
    <xf numFmtId="164" fontId="24" fillId="0" borderId="49" xfId="0" applyNumberFormat="1" applyFont="1" applyBorder="1"/>
    <xf numFmtId="164" fontId="24" fillId="0" borderId="58" xfId="0" applyNumberFormat="1" applyFont="1" applyBorder="1"/>
    <xf numFmtId="164" fontId="25" fillId="0" borderId="58" xfId="0" applyNumberFormat="1" applyFont="1" applyBorder="1"/>
    <xf numFmtId="0" fontId="24" fillId="0" borderId="43" xfId="0" applyFont="1" applyBorder="1"/>
    <xf numFmtId="164" fontId="19" fillId="24" borderId="54" xfId="0" applyNumberFormat="1" applyFont="1" applyFill="1" applyBorder="1"/>
    <xf numFmtId="164" fontId="24" fillId="24" borderId="43" xfId="0" applyNumberFormat="1" applyFont="1" applyFill="1" applyBorder="1"/>
    <xf numFmtId="0" fontId="20" fillId="0" borderId="33" xfId="0" applyFont="1" applyFill="1" applyBorder="1" applyAlignment="1">
      <alignment horizontal="left"/>
    </xf>
    <xf numFmtId="0" fontId="19" fillId="0" borderId="18" xfId="0" applyFont="1" applyBorder="1" applyAlignment="1">
      <alignment wrapText="1"/>
    </xf>
    <xf numFmtId="164" fontId="20" fillId="0" borderId="26" xfId="0" applyNumberFormat="1" applyFont="1" applyBorder="1"/>
    <xf numFmtId="0" fontId="19" fillId="0" borderId="3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left"/>
    </xf>
    <xf numFmtId="0" fontId="19" fillId="24" borderId="10" xfId="0" applyFont="1" applyFill="1" applyBorder="1" applyAlignment="1">
      <alignment horizontal="left"/>
    </xf>
    <xf numFmtId="164" fontId="19" fillId="0" borderId="23" xfId="0" applyNumberFormat="1" applyFont="1" applyBorder="1"/>
    <xf numFmtId="164" fontId="24" fillId="24" borderId="58" xfId="0" applyNumberFormat="1" applyFont="1" applyFill="1" applyBorder="1"/>
    <xf numFmtId="0" fontId="19" fillId="24" borderId="43" xfId="0" applyFont="1" applyFill="1" applyBorder="1"/>
    <xf numFmtId="0" fontId="19" fillId="0" borderId="40" xfId="0" applyFont="1" applyBorder="1" applyAlignment="1">
      <alignment wrapText="1"/>
    </xf>
    <xf numFmtId="164" fontId="26" fillId="0" borderId="44" xfId="0" applyNumberFormat="1" applyFont="1" applyBorder="1"/>
    <xf numFmtId="164" fontId="19" fillId="24" borderId="59" xfId="0" applyNumberFormat="1" applyFont="1" applyFill="1" applyBorder="1"/>
    <xf numFmtId="164" fontId="24" fillId="0" borderId="44" xfId="0" applyNumberFormat="1" applyFont="1" applyBorder="1"/>
    <xf numFmtId="0" fontId="20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42">
    <cellStyle name="1 antraštė" xfId="1" builtinId="16" customBuiltin="1"/>
    <cellStyle name="2 antraštė" xfId="2" builtinId="17" customBuiltin="1"/>
    <cellStyle name="20% – paryškinimas 1" xfId="3" builtinId="30" customBuiltin="1"/>
    <cellStyle name="20% – paryškinimas 2" xfId="4" builtinId="34" customBuiltin="1"/>
    <cellStyle name="20% – paryškinimas 3" xfId="5" builtinId="38" customBuiltin="1"/>
    <cellStyle name="20% – paryškinimas 4" xfId="6" builtinId="42" customBuiltin="1"/>
    <cellStyle name="20% – paryškinimas 5" xfId="7" builtinId="46" customBuiltin="1"/>
    <cellStyle name="20% – paryškinimas 6" xfId="8" builtinId="50" customBuiltin="1"/>
    <cellStyle name="3 antraštė" xfId="9" builtinId="18" customBuiltin="1"/>
    <cellStyle name="4 antraštė" xfId="10" builtinId="19" customBuiltin="1"/>
    <cellStyle name="40% – paryškinimas 1" xfId="11" builtinId="31" customBuiltin="1"/>
    <cellStyle name="40% – paryškinimas 2" xfId="12" builtinId="35" customBuiltin="1"/>
    <cellStyle name="40% – paryškinimas 3" xfId="13" builtinId="39" customBuiltin="1"/>
    <cellStyle name="40% – paryškinimas 4" xfId="14" builtinId="43" customBuiltin="1"/>
    <cellStyle name="40% – paryškinimas 5" xfId="15" builtinId="47" customBuiltin="1"/>
    <cellStyle name="40% – paryškinimas 6" xfId="16" builtinId="51" customBuiltin="1"/>
    <cellStyle name="60% – paryškinimas 1" xfId="17" builtinId="32" customBuiltin="1"/>
    <cellStyle name="60% – paryškinimas 2" xfId="18" builtinId="36" customBuiltin="1"/>
    <cellStyle name="60% – paryškinimas 3" xfId="19" builtinId="40" customBuiltin="1"/>
    <cellStyle name="60% – paryškinimas 4" xfId="20" builtinId="44" customBuiltin="1"/>
    <cellStyle name="60% – paryškinimas 5" xfId="21" builtinId="48" customBuiltin="1"/>
    <cellStyle name="60% – paryškinimas 6" xfId="22" builtinId="52" customBuiltin="1"/>
    <cellStyle name="Aiškinamasis tekstas" xfId="23" builtinId="53" customBuiltin="1"/>
    <cellStyle name="Blogas" xfId="24" builtinId="27" customBuiltin="1"/>
    <cellStyle name="Geras" xfId="25" builtinId="26" customBuiltin="1"/>
    <cellStyle name="Įprastas" xfId="0" builtinId="0"/>
    <cellStyle name="Įspėjimo tekstas" xfId="27" builtinId="11" customBuiltin="1"/>
    <cellStyle name="Išvestis" xfId="26" builtinId="21" customBuiltin="1"/>
    <cellStyle name="Įvestis" xfId="28" builtinId="20" customBuiltin="1"/>
    <cellStyle name="Neutralus" xfId="29" builtinId="28" customBuiltin="1"/>
    <cellStyle name="Paryškinimas 1" xfId="30" builtinId="29" customBuiltin="1"/>
    <cellStyle name="Paryškinimas 2" xfId="31" builtinId="33" customBuiltin="1"/>
    <cellStyle name="Paryškinimas 3" xfId="32" builtinId="37" customBuiltin="1"/>
    <cellStyle name="Paryškinimas 4" xfId="33" builtinId="41" customBuiltin="1"/>
    <cellStyle name="Paryškinimas 5" xfId="34" builtinId="45" customBuiltin="1"/>
    <cellStyle name="Paryškinimas 6" xfId="35" builtinId="49" customBuiltin="1"/>
    <cellStyle name="Pastaba" xfId="36" builtinId="10" customBuiltin="1"/>
    <cellStyle name="Pavadinimas" xfId="37" builtinId="15" customBuiltin="1"/>
    <cellStyle name="Skaičiavimas" xfId="38" builtinId="22" customBuiltin="1"/>
    <cellStyle name="Suma" xfId="39" builtinId="25" customBuiltin="1"/>
    <cellStyle name="Susietas langelis" xfId="40" builtinId="24" customBuiltin="1"/>
    <cellStyle name="Tikrinimo langelis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topLeftCell="A49" workbookViewId="0">
      <selection activeCell="P18" sqref="P18"/>
    </sheetView>
  </sheetViews>
  <sheetFormatPr defaultRowHeight="12.75" x14ac:dyDescent="0.2"/>
  <cols>
    <col min="1" max="1" width="48.42578125" style="80" customWidth="1"/>
    <col min="2" max="2" width="9.28515625" style="80" customWidth="1"/>
    <col min="3" max="3" width="10.140625" customWidth="1"/>
    <col min="4" max="4" width="10.7109375" style="80" customWidth="1"/>
    <col min="5" max="5" width="9.42578125" style="80" customWidth="1"/>
    <col min="6" max="6" width="8.28515625" style="80" customWidth="1"/>
    <col min="7" max="16384" width="9.140625" style="80"/>
  </cols>
  <sheetData>
    <row r="1" spans="1:6" x14ac:dyDescent="0.2">
      <c r="C1" s="1" t="s">
        <v>32</v>
      </c>
      <c r="D1"/>
      <c r="E1"/>
    </row>
    <row r="2" spans="1:6" x14ac:dyDescent="0.2">
      <c r="C2" s="1" t="s">
        <v>54</v>
      </c>
      <c r="D2"/>
      <c r="E2"/>
    </row>
    <row r="3" spans="1:6" x14ac:dyDescent="0.2">
      <c r="C3" s="1" t="s">
        <v>33</v>
      </c>
      <c r="D3"/>
      <c r="E3"/>
    </row>
    <row r="5" spans="1:6" x14ac:dyDescent="0.2">
      <c r="A5" s="130" t="s">
        <v>34</v>
      </c>
      <c r="B5" s="130"/>
      <c r="C5" s="131"/>
      <c r="D5" s="131"/>
      <c r="E5" s="131"/>
      <c r="F5" s="131"/>
    </row>
    <row r="6" spans="1:6" ht="13.5" thickBot="1" x14ac:dyDescent="0.25">
      <c r="A6" s="1"/>
      <c r="B6" s="1"/>
      <c r="D6"/>
      <c r="E6" s="1" t="s">
        <v>31</v>
      </c>
    </row>
    <row r="7" spans="1:6" ht="12.75" customHeight="1" x14ac:dyDescent="0.2">
      <c r="A7" s="3" t="s">
        <v>1</v>
      </c>
      <c r="B7" s="4" t="s">
        <v>2</v>
      </c>
      <c r="C7" s="5"/>
      <c r="D7" s="6"/>
      <c r="E7" s="7" t="s">
        <v>0</v>
      </c>
      <c r="F7" s="8"/>
    </row>
    <row r="8" spans="1:6" x14ac:dyDescent="0.2">
      <c r="A8" s="9" t="s">
        <v>3</v>
      </c>
      <c r="B8" s="10" t="s">
        <v>4</v>
      </c>
      <c r="C8" s="11" t="s">
        <v>5</v>
      </c>
      <c r="D8" s="12" t="s">
        <v>6</v>
      </c>
      <c r="E8" s="13"/>
      <c r="F8" s="14" t="s">
        <v>7</v>
      </c>
    </row>
    <row r="9" spans="1:6" x14ac:dyDescent="0.2">
      <c r="A9" s="9"/>
      <c r="B9" s="10" t="s">
        <v>8</v>
      </c>
      <c r="C9" s="11"/>
      <c r="D9" s="15" t="s">
        <v>9</v>
      </c>
      <c r="E9" s="16" t="s">
        <v>10</v>
      </c>
      <c r="F9" s="17" t="s">
        <v>11</v>
      </c>
    </row>
    <row r="10" spans="1:6" ht="13.5" thickBot="1" x14ac:dyDescent="0.25">
      <c r="A10" s="18"/>
      <c r="B10" s="19"/>
      <c r="C10" s="20"/>
      <c r="D10" s="21"/>
      <c r="E10" s="22" t="s">
        <v>12</v>
      </c>
      <c r="F10" s="23"/>
    </row>
    <row r="11" spans="1:6" ht="13.5" customHeight="1" thickBot="1" x14ac:dyDescent="0.25">
      <c r="A11" s="24">
        <v>1</v>
      </c>
      <c r="B11" s="25">
        <v>2</v>
      </c>
      <c r="C11" s="26">
        <v>3</v>
      </c>
      <c r="D11" s="27">
        <v>4</v>
      </c>
      <c r="E11" s="27">
        <v>5</v>
      </c>
      <c r="F11" s="28">
        <v>6</v>
      </c>
    </row>
    <row r="12" spans="1:6" ht="13.5" customHeight="1" thickBot="1" x14ac:dyDescent="0.3">
      <c r="A12" s="95" t="s">
        <v>39</v>
      </c>
      <c r="B12" s="96"/>
      <c r="C12" s="101">
        <f>D12+F12</f>
        <v>468.7</v>
      </c>
      <c r="D12" s="50">
        <f>SUM(D16:D18)</f>
        <v>0</v>
      </c>
      <c r="E12" s="50">
        <f t="shared" ref="E12:F12" si="0">SUM(E16:E18)</f>
        <v>0</v>
      </c>
      <c r="F12" s="51">
        <f t="shared" si="0"/>
        <v>468.7</v>
      </c>
    </row>
    <row r="13" spans="1:6" ht="13.5" customHeight="1" x14ac:dyDescent="0.25">
      <c r="A13" s="29"/>
      <c r="B13" s="30"/>
      <c r="C13" s="57"/>
      <c r="D13" s="58"/>
      <c r="E13" s="59"/>
      <c r="F13" s="75"/>
    </row>
    <row r="14" spans="1:6" ht="13.5" customHeight="1" x14ac:dyDescent="0.2">
      <c r="A14" s="31" t="s">
        <v>13</v>
      </c>
      <c r="B14" s="32"/>
      <c r="C14" s="60"/>
      <c r="D14" s="54"/>
      <c r="E14" s="52"/>
      <c r="F14" s="53"/>
    </row>
    <row r="15" spans="1:6" ht="13.5" customHeight="1" x14ac:dyDescent="0.2">
      <c r="A15" s="31" t="s">
        <v>14</v>
      </c>
      <c r="B15" s="32"/>
      <c r="C15" s="60"/>
      <c r="D15" s="54"/>
      <c r="E15" s="52"/>
      <c r="F15" s="53"/>
    </row>
    <row r="16" spans="1:6" ht="25.5" customHeight="1" x14ac:dyDescent="0.2">
      <c r="A16" s="33" t="s">
        <v>64</v>
      </c>
      <c r="B16" s="34" t="s">
        <v>15</v>
      </c>
      <c r="C16" s="61">
        <f t="shared" ref="C16:C18" si="1">D16+F16</f>
        <v>47.5</v>
      </c>
      <c r="D16" s="54"/>
      <c r="E16" s="52"/>
      <c r="F16" s="53">
        <v>47.5</v>
      </c>
    </row>
    <row r="17" spans="1:6" ht="38.25" x14ac:dyDescent="0.2">
      <c r="A17" s="33" t="s">
        <v>40</v>
      </c>
      <c r="B17" s="34" t="s">
        <v>15</v>
      </c>
      <c r="C17" s="61">
        <f t="shared" si="1"/>
        <v>387.5</v>
      </c>
      <c r="D17" s="52"/>
      <c r="E17" s="52"/>
      <c r="F17" s="53">
        <v>387.5</v>
      </c>
    </row>
    <row r="18" spans="1:6" ht="39.75" customHeight="1" x14ac:dyDescent="0.2">
      <c r="A18" s="33" t="s">
        <v>41</v>
      </c>
      <c r="B18" s="34" t="s">
        <v>15</v>
      </c>
      <c r="C18" s="61">
        <f t="shared" si="1"/>
        <v>33.700000000000003</v>
      </c>
      <c r="D18" s="55"/>
      <c r="E18" s="55"/>
      <c r="F18" s="72">
        <v>33.700000000000003</v>
      </c>
    </row>
    <row r="19" spans="1:6" ht="13.5" customHeight="1" thickBot="1" x14ac:dyDescent="0.25">
      <c r="A19" s="18"/>
      <c r="B19" s="19"/>
      <c r="C19" s="20"/>
      <c r="D19" s="22"/>
      <c r="E19" s="22"/>
      <c r="F19" s="23"/>
    </row>
    <row r="20" spans="1:6" ht="13.5" customHeight="1" thickBot="1" x14ac:dyDescent="0.3">
      <c r="A20" s="45" t="s">
        <v>42</v>
      </c>
      <c r="B20" s="98"/>
      <c r="C20" s="101">
        <f>D20+F20</f>
        <v>81.5</v>
      </c>
      <c r="D20" s="50">
        <f>SUM(D24:D26)</f>
        <v>0</v>
      </c>
      <c r="E20" s="50">
        <f>SUM(E24:E26)</f>
        <v>0</v>
      </c>
      <c r="F20" s="51">
        <f>SUM(F24:F26)</f>
        <v>81.5</v>
      </c>
    </row>
    <row r="21" spans="1:6" ht="13.5" customHeight="1" x14ac:dyDescent="0.25">
      <c r="A21" s="29"/>
      <c r="B21" s="99"/>
      <c r="C21" s="97"/>
      <c r="D21" s="89"/>
      <c r="E21" s="89"/>
      <c r="F21" s="90"/>
    </row>
    <row r="22" spans="1:6" x14ac:dyDescent="0.2">
      <c r="A22" s="31" t="s">
        <v>13</v>
      </c>
      <c r="B22" s="100"/>
      <c r="C22" s="61"/>
      <c r="D22" s="52"/>
      <c r="E22" s="52"/>
      <c r="F22" s="53"/>
    </row>
    <row r="23" spans="1:6" x14ac:dyDescent="0.2">
      <c r="A23" s="31" t="s">
        <v>14</v>
      </c>
      <c r="B23" s="100"/>
      <c r="C23" s="61"/>
      <c r="D23" s="52"/>
      <c r="E23" s="52"/>
      <c r="F23" s="53"/>
    </row>
    <row r="24" spans="1:6" x14ac:dyDescent="0.2">
      <c r="A24" s="31" t="s">
        <v>58</v>
      </c>
      <c r="B24" s="47" t="s">
        <v>15</v>
      </c>
      <c r="C24" s="61">
        <f>D24+F24</f>
        <v>9.6</v>
      </c>
      <c r="D24" s="52"/>
      <c r="E24" s="52"/>
      <c r="F24" s="53">
        <v>9.6</v>
      </c>
    </row>
    <row r="25" spans="1:6" ht="25.5" x14ac:dyDescent="0.2">
      <c r="A25" s="33" t="s">
        <v>59</v>
      </c>
      <c r="B25" s="47" t="s">
        <v>15</v>
      </c>
      <c r="C25" s="61">
        <f>D25+F25</f>
        <v>61.1</v>
      </c>
      <c r="D25" s="52"/>
      <c r="E25" s="52"/>
      <c r="F25" s="53">
        <v>61.1</v>
      </c>
    </row>
    <row r="26" spans="1:6" ht="25.5" x14ac:dyDescent="0.2">
      <c r="A26" s="33" t="s">
        <v>60</v>
      </c>
      <c r="B26" s="47" t="s">
        <v>15</v>
      </c>
      <c r="C26" s="61">
        <f>D26+F26</f>
        <v>10.8</v>
      </c>
      <c r="D26" s="52"/>
      <c r="E26" s="52"/>
      <c r="F26" s="53">
        <v>10.8</v>
      </c>
    </row>
    <row r="27" spans="1:6" ht="12.75" customHeight="1" thickBot="1" x14ac:dyDescent="0.25">
      <c r="A27" s="18"/>
      <c r="B27" s="19"/>
      <c r="C27" s="20"/>
      <c r="D27" s="22"/>
      <c r="E27" s="22"/>
      <c r="F27" s="23"/>
    </row>
    <row r="28" spans="1:6" ht="12.75" customHeight="1" thickBot="1" x14ac:dyDescent="0.3">
      <c r="A28" s="45" t="s">
        <v>18</v>
      </c>
      <c r="B28" s="35"/>
      <c r="C28" s="71">
        <f t="shared" ref="C28:C33" si="2">D28+F28</f>
        <v>52.6</v>
      </c>
      <c r="D28" s="50">
        <f>SUM(D32:D38)</f>
        <v>44.7</v>
      </c>
      <c r="E28" s="50">
        <f>SUM(E32:E38)</f>
        <v>0</v>
      </c>
      <c r="F28" s="51">
        <f>SUM(F32:F38)</f>
        <v>7.9</v>
      </c>
    </row>
    <row r="29" spans="1:6" ht="13.5" x14ac:dyDescent="0.25">
      <c r="A29" s="36"/>
      <c r="B29" s="30"/>
      <c r="C29" s="57"/>
      <c r="D29" s="58"/>
      <c r="E29" s="59"/>
      <c r="F29" s="75"/>
    </row>
    <row r="30" spans="1:6" ht="12.75" customHeight="1" x14ac:dyDescent="0.2">
      <c r="A30" s="31" t="s">
        <v>13</v>
      </c>
      <c r="B30" s="32"/>
      <c r="C30" s="60"/>
      <c r="D30" s="54"/>
      <c r="E30" s="52"/>
      <c r="F30" s="53"/>
    </row>
    <row r="31" spans="1:6" ht="12.75" customHeight="1" x14ac:dyDescent="0.2">
      <c r="A31" s="31" t="s">
        <v>14</v>
      </c>
      <c r="B31" s="32"/>
      <c r="C31" s="60"/>
      <c r="D31" s="54"/>
      <c r="E31" s="52"/>
      <c r="F31" s="53"/>
    </row>
    <row r="32" spans="1:6" x14ac:dyDescent="0.2">
      <c r="A32" s="40" t="s">
        <v>45</v>
      </c>
      <c r="B32" s="48" t="s">
        <v>15</v>
      </c>
      <c r="C32" s="82">
        <f t="shared" si="2"/>
        <v>27.6</v>
      </c>
      <c r="D32" s="52">
        <v>27.6</v>
      </c>
      <c r="E32" s="52"/>
      <c r="F32" s="81"/>
    </row>
    <row r="33" spans="1:6" x14ac:dyDescent="0.2">
      <c r="A33" s="40" t="s">
        <v>56</v>
      </c>
      <c r="B33" s="48" t="s">
        <v>15</v>
      </c>
      <c r="C33" s="82">
        <f t="shared" si="2"/>
        <v>7.9</v>
      </c>
      <c r="D33" s="52"/>
      <c r="E33" s="52"/>
      <c r="F33" s="129">
        <v>7.9</v>
      </c>
    </row>
    <row r="34" spans="1:6" x14ac:dyDescent="0.2">
      <c r="A34" s="40"/>
      <c r="B34" s="48"/>
      <c r="C34" s="82"/>
      <c r="D34" s="52"/>
      <c r="E34" s="52"/>
      <c r="F34" s="127"/>
    </row>
    <row r="35" spans="1:6" x14ac:dyDescent="0.2">
      <c r="A35" s="2" t="s">
        <v>21</v>
      </c>
      <c r="B35" s="48"/>
      <c r="C35" s="82"/>
      <c r="D35" s="52"/>
      <c r="E35" s="52"/>
      <c r="F35" s="81"/>
    </row>
    <row r="36" spans="1:6" x14ac:dyDescent="0.2">
      <c r="A36" s="2" t="s">
        <v>0</v>
      </c>
      <c r="B36" s="48"/>
      <c r="C36" s="82"/>
      <c r="D36" s="52"/>
      <c r="E36" s="52"/>
      <c r="F36" s="81"/>
    </row>
    <row r="37" spans="1:6" x14ac:dyDescent="0.2">
      <c r="A37" s="31" t="s">
        <v>46</v>
      </c>
      <c r="B37" s="47" t="s">
        <v>17</v>
      </c>
      <c r="C37" s="82">
        <f t="shared" ref="C37" si="3">D37+F37</f>
        <v>17.100000000000001</v>
      </c>
      <c r="D37" s="55">
        <v>17.100000000000001</v>
      </c>
      <c r="E37" s="55"/>
      <c r="F37" s="72"/>
    </row>
    <row r="38" spans="1:6" ht="12.75" customHeight="1" thickBot="1" x14ac:dyDescent="0.25">
      <c r="A38" s="83"/>
      <c r="B38" s="86"/>
      <c r="C38" s="84"/>
      <c r="D38" s="74"/>
      <c r="E38" s="74"/>
      <c r="F38" s="79"/>
    </row>
    <row r="39" spans="1:6" ht="12.75" customHeight="1" thickBot="1" x14ac:dyDescent="0.3">
      <c r="A39" s="45" t="s">
        <v>22</v>
      </c>
      <c r="B39" s="35"/>
      <c r="C39" s="101">
        <f t="shared" ref="C39:C48" si="4">D39+F39</f>
        <v>1175.6000000000001</v>
      </c>
      <c r="D39" s="50">
        <f>SUM(D43:D47)</f>
        <v>1081.4000000000001</v>
      </c>
      <c r="E39" s="50">
        <f>SUM(E43:E47)</f>
        <v>0</v>
      </c>
      <c r="F39" s="51">
        <f>SUM(F43:F47)</f>
        <v>94.2</v>
      </c>
    </row>
    <row r="40" spans="1:6" ht="12.75" customHeight="1" x14ac:dyDescent="0.25">
      <c r="A40" s="36"/>
      <c r="B40" s="29"/>
      <c r="C40" s="62"/>
      <c r="D40" s="58"/>
      <c r="E40" s="59"/>
      <c r="F40" s="75"/>
    </row>
    <row r="41" spans="1:6" ht="13.5" customHeight="1" x14ac:dyDescent="0.2">
      <c r="A41" s="31" t="s">
        <v>13</v>
      </c>
      <c r="B41" s="31"/>
      <c r="C41" s="63"/>
      <c r="D41" s="54"/>
      <c r="E41" s="52"/>
      <c r="F41" s="53"/>
    </row>
    <row r="42" spans="1:6" x14ac:dyDescent="0.2">
      <c r="A42" s="31" t="s">
        <v>14</v>
      </c>
      <c r="B42" s="31"/>
      <c r="C42" s="63"/>
      <c r="D42" s="54"/>
      <c r="E42" s="52"/>
      <c r="F42" s="53"/>
    </row>
    <row r="43" spans="1:6" x14ac:dyDescent="0.2">
      <c r="A43" s="38" t="s">
        <v>24</v>
      </c>
      <c r="B43" s="37" t="s">
        <v>23</v>
      </c>
      <c r="C43" s="77">
        <f t="shared" si="4"/>
        <v>897.2</v>
      </c>
      <c r="D43" s="125">
        <v>897.2</v>
      </c>
      <c r="E43" s="61"/>
      <c r="F43" s="81"/>
    </row>
    <row r="44" spans="1:6" ht="12.75" customHeight="1" x14ac:dyDescent="0.2">
      <c r="A44" s="33" t="s">
        <v>25</v>
      </c>
      <c r="B44" s="37" t="s">
        <v>23</v>
      </c>
      <c r="C44" s="64">
        <f t="shared" si="4"/>
        <v>184.2</v>
      </c>
      <c r="D44" s="55">
        <v>184.2</v>
      </c>
      <c r="E44" s="55"/>
      <c r="F44" s="72"/>
    </row>
    <row r="45" spans="1:6" ht="24.75" customHeight="1" x14ac:dyDescent="0.2">
      <c r="A45" s="33" t="s">
        <v>57</v>
      </c>
      <c r="B45" s="37" t="s">
        <v>23</v>
      </c>
      <c r="C45" s="64">
        <f t="shared" si="4"/>
        <v>29.5</v>
      </c>
      <c r="D45" s="74"/>
      <c r="E45" s="74"/>
      <c r="F45" s="79">
        <v>29.5</v>
      </c>
    </row>
    <row r="46" spans="1:6" x14ac:dyDescent="0.2">
      <c r="A46" s="38" t="s">
        <v>36</v>
      </c>
      <c r="B46" s="37" t="s">
        <v>23</v>
      </c>
      <c r="C46" s="64">
        <f t="shared" si="4"/>
        <v>64.7</v>
      </c>
      <c r="D46" s="74"/>
      <c r="E46" s="74"/>
      <c r="F46" s="79">
        <v>64.7</v>
      </c>
    </row>
    <row r="47" spans="1:6" ht="13.5" thickBot="1" x14ac:dyDescent="0.25">
      <c r="A47" s="108"/>
      <c r="B47" s="109"/>
      <c r="C47" s="70"/>
      <c r="D47" s="74"/>
      <c r="E47" s="74"/>
      <c r="F47" s="79"/>
    </row>
    <row r="48" spans="1:6" ht="14.25" thickBot="1" x14ac:dyDescent="0.3">
      <c r="A48" s="45" t="s">
        <v>26</v>
      </c>
      <c r="B48" s="35"/>
      <c r="C48" s="71">
        <f t="shared" si="4"/>
        <v>35.299999999999997</v>
      </c>
      <c r="D48" s="50">
        <f>SUM(D52:D55)</f>
        <v>10.5</v>
      </c>
      <c r="E48" s="50">
        <f>SUM(E52:E55)</f>
        <v>2</v>
      </c>
      <c r="F48" s="51">
        <f>SUM(F52:F55)</f>
        <v>24.8</v>
      </c>
    </row>
    <row r="49" spans="1:6" ht="13.5" x14ac:dyDescent="0.25">
      <c r="A49" s="36"/>
      <c r="B49" s="29"/>
      <c r="C49" s="62"/>
      <c r="D49" s="58"/>
      <c r="E49" s="59"/>
      <c r="F49" s="75"/>
    </row>
    <row r="50" spans="1:6" ht="13.5" x14ac:dyDescent="0.25">
      <c r="A50" s="31" t="s">
        <v>13</v>
      </c>
      <c r="B50" s="29"/>
      <c r="C50" s="87"/>
      <c r="D50" s="88"/>
      <c r="E50" s="89"/>
      <c r="F50" s="90"/>
    </row>
    <row r="51" spans="1:6" ht="15" customHeight="1" x14ac:dyDescent="0.25">
      <c r="A51" s="31" t="s">
        <v>14</v>
      </c>
      <c r="B51" s="29"/>
      <c r="C51" s="87"/>
      <c r="D51" s="88"/>
      <c r="E51" s="89"/>
      <c r="F51" s="90"/>
    </row>
    <row r="52" spans="1:6" s="49" customFormat="1" ht="25.5" x14ac:dyDescent="0.2">
      <c r="A52" s="93" t="s">
        <v>61</v>
      </c>
      <c r="B52" s="92" t="s">
        <v>19</v>
      </c>
      <c r="C52" s="111">
        <f t="shared" ref="C52:C54" si="5">D52+F52</f>
        <v>22.1</v>
      </c>
      <c r="D52" s="124">
        <v>6</v>
      </c>
      <c r="E52" s="124"/>
      <c r="F52" s="128">
        <v>16.100000000000001</v>
      </c>
    </row>
    <row r="53" spans="1:6" s="49" customFormat="1" ht="25.5" x14ac:dyDescent="0.2">
      <c r="A53" s="93" t="s">
        <v>51</v>
      </c>
      <c r="B53" s="92" t="s">
        <v>19</v>
      </c>
      <c r="C53" s="111">
        <f t="shared" si="5"/>
        <v>3</v>
      </c>
      <c r="D53" s="124"/>
      <c r="E53" s="124"/>
      <c r="F53" s="128">
        <v>3</v>
      </c>
    </row>
    <row r="54" spans="1:6" s="49" customFormat="1" ht="26.25" customHeight="1" x14ac:dyDescent="0.2">
      <c r="A54" s="93" t="s">
        <v>52</v>
      </c>
      <c r="B54" s="92" t="s">
        <v>19</v>
      </c>
      <c r="C54" s="111">
        <f t="shared" si="5"/>
        <v>10.199999999999999</v>
      </c>
      <c r="D54" s="124">
        <v>4.5</v>
      </c>
      <c r="E54" s="124">
        <v>2</v>
      </c>
      <c r="F54" s="128">
        <v>5.7</v>
      </c>
    </row>
    <row r="55" spans="1:6" s="49" customFormat="1" ht="13.5" thickBot="1" x14ac:dyDescent="0.25">
      <c r="A55" s="91"/>
      <c r="B55" s="92"/>
      <c r="C55" s="111"/>
      <c r="D55" s="113"/>
      <c r="E55" s="112"/>
      <c r="F55" s="90"/>
    </row>
    <row r="56" spans="1:6" ht="14.25" customHeight="1" thickBot="1" x14ac:dyDescent="0.3">
      <c r="A56" s="45" t="s">
        <v>27</v>
      </c>
      <c r="B56" s="35"/>
      <c r="C56" s="71">
        <f t="shared" ref="C56" si="6">D56+F56</f>
        <v>457.2</v>
      </c>
      <c r="D56" s="50">
        <f>SUM(D60:D66)</f>
        <v>442.4</v>
      </c>
      <c r="E56" s="50">
        <f>SUM(E60:E66)</f>
        <v>0</v>
      </c>
      <c r="F56" s="51">
        <f>SUM(F60:F66)</f>
        <v>14.8</v>
      </c>
    </row>
    <row r="57" spans="1:6" ht="12.75" customHeight="1" x14ac:dyDescent="0.2">
      <c r="A57" s="44"/>
      <c r="B57" s="68"/>
      <c r="C57" s="78"/>
      <c r="D57" s="59"/>
      <c r="E57" s="59"/>
      <c r="F57" s="75"/>
    </row>
    <row r="58" spans="1:6" x14ac:dyDescent="0.2">
      <c r="A58" s="31" t="s">
        <v>13</v>
      </c>
      <c r="B58" s="47"/>
      <c r="C58" s="64"/>
      <c r="D58" s="52"/>
      <c r="E58" s="52"/>
      <c r="F58" s="53"/>
    </row>
    <row r="59" spans="1:6" x14ac:dyDescent="0.2">
      <c r="A59" s="31" t="s">
        <v>14</v>
      </c>
      <c r="B59" s="47"/>
      <c r="C59" s="64"/>
      <c r="D59" s="52"/>
      <c r="E59" s="52"/>
      <c r="F59" s="53"/>
    </row>
    <row r="60" spans="1:6" x14ac:dyDescent="0.2">
      <c r="A60" s="2" t="s">
        <v>28</v>
      </c>
      <c r="B60" s="34" t="s">
        <v>20</v>
      </c>
      <c r="C60" s="110">
        <f t="shared" ref="C60:C68" si="7">D60+F60</f>
        <v>332.5</v>
      </c>
      <c r="D60" s="52">
        <v>332.5</v>
      </c>
      <c r="E60" s="52"/>
      <c r="F60" s="81"/>
    </row>
    <row r="61" spans="1:6" ht="25.5" x14ac:dyDescent="0.2">
      <c r="A61" s="73" t="s">
        <v>30</v>
      </c>
      <c r="B61" s="34" t="s">
        <v>20</v>
      </c>
      <c r="C61" s="110">
        <f t="shared" si="7"/>
        <v>100</v>
      </c>
      <c r="D61" s="52">
        <v>100</v>
      </c>
      <c r="E61" s="52"/>
      <c r="F61" s="81"/>
    </row>
    <row r="62" spans="1:6" ht="25.5" x14ac:dyDescent="0.2">
      <c r="A62" s="73" t="s">
        <v>62</v>
      </c>
      <c r="B62" s="34" t="s">
        <v>20</v>
      </c>
      <c r="C62" s="110">
        <f t="shared" si="7"/>
        <v>2.2999999999999998</v>
      </c>
      <c r="D62" s="52">
        <v>2.2999999999999998</v>
      </c>
      <c r="E62" s="52"/>
      <c r="F62" s="81"/>
    </row>
    <row r="63" spans="1:6" ht="25.5" x14ac:dyDescent="0.2">
      <c r="A63" s="73" t="s">
        <v>63</v>
      </c>
      <c r="B63" s="34" t="s">
        <v>20</v>
      </c>
      <c r="C63" s="110">
        <f t="shared" si="7"/>
        <v>0.2</v>
      </c>
      <c r="D63" s="52">
        <v>0.2</v>
      </c>
      <c r="E63" s="52"/>
      <c r="F63" s="81"/>
    </row>
    <row r="64" spans="1:6" ht="25.5" x14ac:dyDescent="0.2">
      <c r="A64" s="73" t="s">
        <v>38</v>
      </c>
      <c r="B64" s="34" t="s">
        <v>20</v>
      </c>
      <c r="C64" s="64">
        <f t="shared" si="7"/>
        <v>7.5</v>
      </c>
      <c r="D64" s="55"/>
      <c r="E64" s="55"/>
      <c r="F64" s="72">
        <v>7.5</v>
      </c>
    </row>
    <row r="65" spans="1:6" ht="24" customHeight="1" x14ac:dyDescent="0.2">
      <c r="A65" s="126" t="s">
        <v>55</v>
      </c>
      <c r="B65" s="34" t="s">
        <v>20</v>
      </c>
      <c r="C65" s="64">
        <f t="shared" si="7"/>
        <v>7.3</v>
      </c>
      <c r="D65" s="55"/>
      <c r="E65" s="55"/>
      <c r="F65" s="72">
        <v>7.3</v>
      </c>
    </row>
    <row r="66" spans="1:6" x14ac:dyDescent="0.2">
      <c r="A66" s="118" t="s">
        <v>37</v>
      </c>
      <c r="B66" s="34" t="s">
        <v>20</v>
      </c>
      <c r="C66" s="64">
        <f t="shared" si="7"/>
        <v>7.4</v>
      </c>
      <c r="D66" s="55">
        <v>7.4</v>
      </c>
      <c r="E66" s="116"/>
      <c r="F66" s="72"/>
    </row>
    <row r="67" spans="1:6" ht="13.5" thickBot="1" x14ac:dyDescent="0.25">
      <c r="A67" s="42"/>
      <c r="B67" s="69"/>
      <c r="C67" s="65"/>
      <c r="D67" s="56"/>
      <c r="E67" s="56"/>
      <c r="F67" s="76"/>
    </row>
    <row r="68" spans="1:6" ht="14.25" thickBot="1" x14ac:dyDescent="0.3">
      <c r="A68" s="45" t="s">
        <v>29</v>
      </c>
      <c r="B68" s="46"/>
      <c r="C68" s="66">
        <f t="shared" si="7"/>
        <v>0.4</v>
      </c>
      <c r="D68" s="67">
        <f>SUM(D71:D72)</f>
        <v>0</v>
      </c>
      <c r="E68" s="67">
        <f>SUM(E71:E72)</f>
        <v>0</v>
      </c>
      <c r="F68" s="119">
        <f>SUM(F71:F72)</f>
        <v>0.4</v>
      </c>
    </row>
    <row r="69" spans="1:6" ht="13.5" x14ac:dyDescent="0.25">
      <c r="A69" s="36"/>
      <c r="B69" s="29"/>
      <c r="C69" s="78"/>
      <c r="D69" s="59"/>
      <c r="E69" s="59"/>
      <c r="F69" s="75"/>
    </row>
    <row r="70" spans="1:6" ht="13.5" x14ac:dyDescent="0.25">
      <c r="A70" s="31" t="s">
        <v>13</v>
      </c>
      <c r="B70" s="29"/>
      <c r="C70" s="94"/>
      <c r="D70" s="89"/>
      <c r="E70" s="89"/>
      <c r="F70" s="90"/>
    </row>
    <row r="71" spans="1:6" x14ac:dyDescent="0.2">
      <c r="A71" s="91" t="s">
        <v>48</v>
      </c>
      <c r="B71" s="92" t="s">
        <v>16</v>
      </c>
      <c r="C71" s="64">
        <f t="shared" ref="C71" si="8">D71+F71</f>
        <v>0.4</v>
      </c>
      <c r="D71" s="89"/>
      <c r="E71" s="89"/>
      <c r="F71" s="90">
        <v>0.4</v>
      </c>
    </row>
    <row r="72" spans="1:6" ht="14.25" thickBot="1" x14ac:dyDescent="0.3">
      <c r="A72" s="29"/>
      <c r="B72" s="29"/>
      <c r="C72" s="64"/>
      <c r="D72" s="89"/>
      <c r="E72" s="89"/>
      <c r="F72" s="90"/>
    </row>
    <row r="73" spans="1:6" ht="14.25" thickBot="1" x14ac:dyDescent="0.3">
      <c r="A73" s="35" t="s">
        <v>47</v>
      </c>
      <c r="B73" s="120"/>
      <c r="C73" s="101">
        <f>D73+F73</f>
        <v>47.8</v>
      </c>
      <c r="D73" s="50">
        <f>D77+D76</f>
        <v>11</v>
      </c>
      <c r="E73" s="50">
        <f t="shared" ref="E73:F73" si="9">E77+E76</f>
        <v>1.5</v>
      </c>
      <c r="F73" s="51">
        <f t="shared" si="9"/>
        <v>36.799999999999997</v>
      </c>
    </row>
    <row r="74" spans="1:6" x14ac:dyDescent="0.2">
      <c r="A74" s="121"/>
      <c r="B74" s="43"/>
      <c r="C74" s="115"/>
      <c r="D74" s="102"/>
      <c r="E74" s="102"/>
      <c r="F74" s="85"/>
    </row>
    <row r="75" spans="1:6" x14ac:dyDescent="0.2">
      <c r="A75" s="31" t="s">
        <v>13</v>
      </c>
      <c r="B75" s="43"/>
      <c r="C75" s="115"/>
      <c r="D75" s="102"/>
      <c r="E75" s="102"/>
      <c r="F75" s="85"/>
    </row>
    <row r="76" spans="1:6" x14ac:dyDescent="0.2">
      <c r="A76" s="122" t="s">
        <v>53</v>
      </c>
      <c r="B76" s="39" t="s">
        <v>16</v>
      </c>
      <c r="C76" s="64">
        <f t="shared" ref="C76" si="10">D76+F76</f>
        <v>22.2</v>
      </c>
      <c r="D76" s="74">
        <v>11</v>
      </c>
      <c r="E76" s="102">
        <v>1.5</v>
      </c>
      <c r="F76" s="123">
        <v>11.2</v>
      </c>
    </row>
    <row r="77" spans="1:6" x14ac:dyDescent="0.2">
      <c r="A77" s="42" t="s">
        <v>50</v>
      </c>
      <c r="B77" s="39" t="s">
        <v>19</v>
      </c>
      <c r="C77" s="115">
        <f>D77+F77</f>
        <v>25.6</v>
      </c>
      <c r="D77" s="102"/>
      <c r="E77" s="102"/>
      <c r="F77" s="123">
        <v>25.6</v>
      </c>
    </row>
    <row r="78" spans="1:6" ht="12.75" customHeight="1" thickBot="1" x14ac:dyDescent="0.25">
      <c r="A78" s="42"/>
      <c r="B78" s="43"/>
      <c r="C78" s="115"/>
      <c r="D78" s="102"/>
      <c r="E78" s="102"/>
      <c r="F78" s="85"/>
    </row>
    <row r="79" spans="1:6" ht="14.25" thickBot="1" x14ac:dyDescent="0.3">
      <c r="A79" s="45" t="s">
        <v>43</v>
      </c>
      <c r="B79" s="35"/>
      <c r="C79" s="71">
        <f>D79+F79</f>
        <v>714.7</v>
      </c>
      <c r="D79" s="51">
        <f>D83+D82</f>
        <v>44.7</v>
      </c>
      <c r="E79" s="51">
        <f t="shared" ref="E79:F79" si="11">E83+E82</f>
        <v>1</v>
      </c>
      <c r="F79" s="51">
        <f t="shared" si="11"/>
        <v>670</v>
      </c>
    </row>
    <row r="80" spans="1:6" x14ac:dyDescent="0.2">
      <c r="A80" s="103"/>
      <c r="B80" s="99"/>
      <c r="C80" s="97"/>
      <c r="D80" s="89"/>
      <c r="E80" s="89"/>
      <c r="F80" s="90"/>
    </row>
    <row r="81" spans="1:6" x14ac:dyDescent="0.2">
      <c r="A81" s="31" t="s">
        <v>13</v>
      </c>
      <c r="B81" s="100"/>
      <c r="C81" s="61"/>
      <c r="D81" s="52"/>
      <c r="E81" s="52"/>
      <c r="F81" s="53"/>
    </row>
    <row r="82" spans="1:6" x14ac:dyDescent="0.2">
      <c r="A82" s="31" t="s">
        <v>65</v>
      </c>
      <c r="B82" s="105" t="s">
        <v>44</v>
      </c>
      <c r="C82" s="61">
        <f t="shared" ref="C82:C83" si="12">D82+F82</f>
        <v>670</v>
      </c>
      <c r="D82" s="52"/>
      <c r="E82" s="52"/>
      <c r="F82" s="53">
        <v>670</v>
      </c>
    </row>
    <row r="83" spans="1:6" ht="55.5" customHeight="1" x14ac:dyDescent="0.2">
      <c r="A83" s="73" t="s">
        <v>49</v>
      </c>
      <c r="B83" s="105" t="s">
        <v>44</v>
      </c>
      <c r="C83" s="61">
        <f t="shared" si="12"/>
        <v>44.7</v>
      </c>
      <c r="D83" s="114">
        <v>44.7</v>
      </c>
      <c r="E83" s="114">
        <v>1</v>
      </c>
      <c r="F83" s="107"/>
    </row>
    <row r="84" spans="1:6" ht="12.75" customHeight="1" thickBot="1" x14ac:dyDescent="0.25">
      <c r="A84" s="41"/>
      <c r="B84" s="106"/>
      <c r="C84" s="104"/>
      <c r="D84" s="56"/>
      <c r="E84" s="56"/>
      <c r="F84" s="76"/>
    </row>
    <row r="85" spans="1:6" ht="13.5" thickBot="1" x14ac:dyDescent="0.25">
      <c r="A85" s="117" t="s">
        <v>35</v>
      </c>
      <c r="B85" s="46"/>
      <c r="C85" s="71">
        <f>D85+F85</f>
        <v>3033.8</v>
      </c>
      <c r="D85" s="50">
        <f>D28+D39+D48+D56+D68+D79+D12+D20+D73</f>
        <v>1634.7</v>
      </c>
      <c r="E85" s="50">
        <f>E28+E39+E48+E56+E68+E79+E12+E20+E73</f>
        <v>4.5</v>
      </c>
      <c r="F85" s="51">
        <f>F28+F39+F48+F56+F68+F79+F12+F20+F73</f>
        <v>1399.1</v>
      </c>
    </row>
  </sheetData>
  <mergeCells count="1">
    <mergeCell ref="A5:F5"/>
  </mergeCell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nepanaudota pajamų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Butkevičienė</dc:creator>
  <cp:lastModifiedBy>Vida Butkevičienė</cp:lastModifiedBy>
  <cp:lastPrinted>2019-01-30T06:28:49Z</cp:lastPrinted>
  <dcterms:created xsi:type="dcterms:W3CDTF">2012-02-01T10:55:10Z</dcterms:created>
  <dcterms:modified xsi:type="dcterms:W3CDTF">2021-01-25T15:02:14Z</dcterms:modified>
</cp:coreProperties>
</file>